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"/>
    </mc:Choice>
  </mc:AlternateContent>
  <xr:revisionPtr revIDLastSave="0" documentId="13_ncr:1_{9442C3A9-C647-4A7F-9D06-B7324D33CDC1}" xr6:coauthVersionLast="47" xr6:coauthVersionMax="47" xr10:uidLastSave="{00000000-0000-0000-0000-000000000000}"/>
  <bookViews>
    <workbookView xWindow="-120" yWindow="-120" windowWidth="20730" windowHeight="11040" tabRatio="891" activeTab="5" xr2:uid="{1FDD9072-6414-4709-A3D1-CE4E4598FD19}"/>
  </bookViews>
  <sheets>
    <sheet name="27 muestras - Suero" sheetId="1" r:id="rId1"/>
    <sheet name="Placa Completa - Suero" sheetId="4" r:id="rId2"/>
    <sheet name="PC - Leche individual" sheetId="8" r:id="rId3"/>
    <sheet name="27 m - Leche individual " sheetId="7" r:id="rId4"/>
    <sheet name="27 m - Leche tanque " sheetId="5" r:id="rId5"/>
    <sheet name="PC - Leche tanque " sheetId="6" r:id="rId6"/>
  </sheets>
  <definedNames>
    <definedName name="_xlnm.Print_Area" localSheetId="3">'27 m - Leche individual '!$A$1:$I$55</definedName>
    <definedName name="_xlnm.Print_Area" localSheetId="4">'27 m - Leche tanque '!$A$1:$I$55</definedName>
    <definedName name="_xlnm.Print_Area" localSheetId="0">'27 muestras - Suero'!$A$1:$I$55</definedName>
    <definedName name="_xlnm.Print_Area" localSheetId="2">'PC - Leche individual'!$A$1:$L$167</definedName>
    <definedName name="_xlnm.Print_Area" localSheetId="5">'PC - Leche tanque '!$A$1:$L$167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7" l="1"/>
  <c r="F124" i="8"/>
  <c r="F123" i="8"/>
  <c r="F122" i="8"/>
  <c r="G122" i="8" s="1"/>
  <c r="H122" i="8" s="1"/>
  <c r="F121" i="8"/>
  <c r="F120" i="8"/>
  <c r="F119" i="8"/>
  <c r="F118" i="8"/>
  <c r="F117" i="8"/>
  <c r="G117" i="8" s="1"/>
  <c r="H117" i="8" s="1"/>
  <c r="F116" i="8"/>
  <c r="F115" i="8"/>
  <c r="G115" i="8" s="1"/>
  <c r="H115" i="8" s="1"/>
  <c r="F114" i="8"/>
  <c r="G114" i="8" s="1"/>
  <c r="H114" i="8" s="1"/>
  <c r="F113" i="8"/>
  <c r="F112" i="8"/>
  <c r="F111" i="8"/>
  <c r="F110" i="8"/>
  <c r="F109" i="8"/>
  <c r="F108" i="8"/>
  <c r="F107" i="8"/>
  <c r="G107" i="8" s="1"/>
  <c r="H107" i="8" s="1"/>
  <c r="F106" i="8"/>
  <c r="F105" i="8"/>
  <c r="G105" i="8" s="1"/>
  <c r="H105" i="8" s="1"/>
  <c r="F104" i="8"/>
  <c r="F103" i="8"/>
  <c r="F102" i="8"/>
  <c r="F101" i="8"/>
  <c r="F100" i="8"/>
  <c r="F99" i="8"/>
  <c r="G98" i="8"/>
  <c r="H98" i="8" s="1"/>
  <c r="F98" i="8"/>
  <c r="F97" i="8"/>
  <c r="F96" i="8"/>
  <c r="F95" i="8"/>
  <c r="F94" i="8"/>
  <c r="F93" i="8"/>
  <c r="F92" i="8"/>
  <c r="G91" i="8"/>
  <c r="H91" i="8" s="1"/>
  <c r="F91" i="8"/>
  <c r="F90" i="8"/>
  <c r="G90" i="8" s="1"/>
  <c r="H90" i="8" s="1"/>
  <c r="F89" i="8"/>
  <c r="F88" i="8"/>
  <c r="F87" i="8"/>
  <c r="F86" i="8"/>
  <c r="F85" i="8"/>
  <c r="G85" i="8" s="1"/>
  <c r="H85" i="8" s="1"/>
  <c r="F84" i="8"/>
  <c r="F83" i="8"/>
  <c r="G83" i="8" s="1"/>
  <c r="H83" i="8" s="1"/>
  <c r="F82" i="8"/>
  <c r="G82" i="8" s="1"/>
  <c r="H82" i="8" s="1"/>
  <c r="F81" i="8"/>
  <c r="F80" i="8"/>
  <c r="F79" i="8"/>
  <c r="F78" i="8"/>
  <c r="F77" i="8"/>
  <c r="F76" i="8"/>
  <c r="F75" i="8"/>
  <c r="G75" i="8" s="1"/>
  <c r="H75" i="8" s="1"/>
  <c r="F74" i="8"/>
  <c r="F73" i="8"/>
  <c r="G73" i="8" s="1"/>
  <c r="H73" i="8" s="1"/>
  <c r="F72" i="8"/>
  <c r="F71" i="8"/>
  <c r="F70" i="8"/>
  <c r="F69" i="8"/>
  <c r="F68" i="8"/>
  <c r="F67" i="8"/>
  <c r="G66" i="8"/>
  <c r="H66" i="8" s="1"/>
  <c r="F66" i="8"/>
  <c r="F65" i="8"/>
  <c r="F64" i="8"/>
  <c r="F63" i="8"/>
  <c r="F62" i="8"/>
  <c r="F61" i="8"/>
  <c r="F60" i="8"/>
  <c r="G59" i="8"/>
  <c r="H59" i="8" s="1"/>
  <c r="F59" i="8"/>
  <c r="F58" i="8"/>
  <c r="G58" i="8" s="1"/>
  <c r="H58" i="8" s="1"/>
  <c r="F57" i="8"/>
  <c r="F56" i="8"/>
  <c r="F55" i="8"/>
  <c r="F54" i="8"/>
  <c r="F53" i="8"/>
  <c r="G53" i="8" s="1"/>
  <c r="H53" i="8" s="1"/>
  <c r="F52" i="8"/>
  <c r="F51" i="8"/>
  <c r="G51" i="8" s="1"/>
  <c r="H51" i="8" s="1"/>
  <c r="F50" i="8"/>
  <c r="G50" i="8" s="1"/>
  <c r="H50" i="8" s="1"/>
  <c r="F49" i="8"/>
  <c r="G49" i="8" s="1"/>
  <c r="H49" i="8" s="1"/>
  <c r="F48" i="8"/>
  <c r="F47" i="8"/>
  <c r="F46" i="8"/>
  <c r="F45" i="8"/>
  <c r="F44" i="8"/>
  <c r="F43" i="8"/>
  <c r="G43" i="8" s="1"/>
  <c r="H43" i="8" s="1"/>
  <c r="G42" i="8"/>
  <c r="H42" i="8" s="1"/>
  <c r="F42" i="8"/>
  <c r="F41" i="8"/>
  <c r="G41" i="8" s="1"/>
  <c r="H41" i="8" s="1"/>
  <c r="F40" i="8"/>
  <c r="F39" i="8"/>
  <c r="F38" i="8"/>
  <c r="F37" i="8"/>
  <c r="F36" i="8"/>
  <c r="G36" i="8" s="1"/>
  <c r="H36" i="8" s="1"/>
  <c r="G35" i="8"/>
  <c r="H35" i="8" s="1"/>
  <c r="F35" i="8"/>
  <c r="F34" i="8"/>
  <c r="G34" i="8" s="1"/>
  <c r="H34" i="8" s="1"/>
  <c r="H31" i="8"/>
  <c r="G119" i="8" s="1"/>
  <c r="H119" i="8" s="1"/>
  <c r="E30" i="8"/>
  <c r="E29" i="8"/>
  <c r="E28" i="8"/>
  <c r="E27" i="8"/>
  <c r="E1" i="8"/>
  <c r="E50" i="7"/>
  <c r="E49" i="7"/>
  <c r="E48" i="7"/>
  <c r="E47" i="7"/>
  <c r="F47" i="7" s="1"/>
  <c r="E46" i="7"/>
  <c r="F46" i="7" s="1"/>
  <c r="G46" i="7" s="1"/>
  <c r="E45" i="7"/>
  <c r="E44" i="7"/>
  <c r="E43" i="7"/>
  <c r="E42" i="7"/>
  <c r="E41" i="7"/>
  <c r="E40" i="7"/>
  <c r="E39" i="7"/>
  <c r="F39" i="7" s="1"/>
  <c r="G39" i="7" s="1"/>
  <c r="E38" i="7"/>
  <c r="F38" i="7" s="1"/>
  <c r="G38" i="7" s="1"/>
  <c r="E37" i="7"/>
  <c r="E36" i="7"/>
  <c r="E35" i="7"/>
  <c r="F35" i="7" s="1"/>
  <c r="G35" i="7" s="1"/>
  <c r="E34" i="7"/>
  <c r="E33" i="7"/>
  <c r="F33" i="7" s="1"/>
  <c r="G33" i="7" s="1"/>
  <c r="E32" i="7"/>
  <c r="E31" i="7"/>
  <c r="F31" i="7" s="1"/>
  <c r="G31" i="7" s="1"/>
  <c r="E30" i="7"/>
  <c r="E29" i="7"/>
  <c r="E28" i="7"/>
  <c r="E27" i="7"/>
  <c r="E26" i="7"/>
  <c r="F26" i="7" s="1"/>
  <c r="G26" i="7" s="1"/>
  <c r="E25" i="7"/>
  <c r="F25" i="7" s="1"/>
  <c r="G25" i="7" s="1"/>
  <c r="E24" i="7"/>
  <c r="G21" i="7"/>
  <c r="F43" i="7" s="1"/>
  <c r="G43" i="7" s="1"/>
  <c r="D20" i="7"/>
  <c r="D19" i="7"/>
  <c r="D18" i="7"/>
  <c r="D17" i="7"/>
  <c r="D1" i="7"/>
  <c r="F24" i="5"/>
  <c r="G24" i="5" s="1"/>
  <c r="F124" i="6"/>
  <c r="F123" i="6"/>
  <c r="F122" i="6"/>
  <c r="F121" i="6"/>
  <c r="F120" i="6"/>
  <c r="F119" i="6"/>
  <c r="F118" i="6"/>
  <c r="G118" i="6" s="1"/>
  <c r="H118" i="6" s="1"/>
  <c r="F117" i="6"/>
  <c r="G117" i="6" s="1"/>
  <c r="H117" i="6" s="1"/>
  <c r="F116" i="6"/>
  <c r="F115" i="6"/>
  <c r="F114" i="6"/>
  <c r="F113" i="6"/>
  <c r="F112" i="6"/>
  <c r="F111" i="6"/>
  <c r="G111" i="6" s="1"/>
  <c r="H111" i="6" s="1"/>
  <c r="F110" i="6"/>
  <c r="F109" i="6"/>
  <c r="F108" i="6"/>
  <c r="F107" i="6"/>
  <c r="F106" i="6"/>
  <c r="F105" i="6"/>
  <c r="F104" i="6"/>
  <c r="F103" i="6"/>
  <c r="G103" i="6" s="1"/>
  <c r="H103" i="6" s="1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G87" i="6" s="1"/>
  <c r="H87" i="6" s="1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G70" i="6" s="1"/>
  <c r="H70" i="6" s="1"/>
  <c r="F69" i="6"/>
  <c r="F68" i="6"/>
  <c r="F67" i="6"/>
  <c r="F66" i="6"/>
  <c r="F65" i="6"/>
  <c r="F64" i="6"/>
  <c r="F63" i="6"/>
  <c r="F62" i="6"/>
  <c r="F61" i="6"/>
  <c r="F60" i="6"/>
  <c r="F59" i="6"/>
  <c r="G59" i="6" s="1"/>
  <c r="H59" i="6" s="1"/>
  <c r="F58" i="6"/>
  <c r="F57" i="6"/>
  <c r="F56" i="6"/>
  <c r="F55" i="6"/>
  <c r="F54" i="6"/>
  <c r="F53" i="6"/>
  <c r="G53" i="6" s="1"/>
  <c r="H53" i="6" s="1"/>
  <c r="F52" i="6"/>
  <c r="F51" i="6"/>
  <c r="F50" i="6"/>
  <c r="F49" i="6"/>
  <c r="F48" i="6"/>
  <c r="F47" i="6"/>
  <c r="F46" i="6"/>
  <c r="G46" i="6" s="1"/>
  <c r="H46" i="6" s="1"/>
  <c r="F45" i="6"/>
  <c r="G45" i="6" s="1"/>
  <c r="H45" i="6" s="1"/>
  <c r="F44" i="6"/>
  <c r="F43" i="6"/>
  <c r="F42" i="6"/>
  <c r="F41" i="6"/>
  <c r="F40" i="6"/>
  <c r="F39" i="6"/>
  <c r="F38" i="6"/>
  <c r="G38" i="6" s="1"/>
  <c r="H38" i="6" s="1"/>
  <c r="G37" i="6"/>
  <c r="H37" i="6" s="1"/>
  <c r="F37" i="6"/>
  <c r="F36" i="6"/>
  <c r="F35" i="6"/>
  <c r="F34" i="6"/>
  <c r="H31" i="6"/>
  <c r="G116" i="6" s="1"/>
  <c r="H116" i="6" s="1"/>
  <c r="E30" i="6"/>
  <c r="E29" i="6"/>
  <c r="E28" i="6"/>
  <c r="E27" i="6"/>
  <c r="E1" i="6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F37" i="5" s="1"/>
  <c r="G37" i="5" s="1"/>
  <c r="E36" i="5"/>
  <c r="E35" i="5"/>
  <c r="E34" i="5"/>
  <c r="E33" i="5"/>
  <c r="E32" i="5"/>
  <c r="F32" i="5" s="1"/>
  <c r="G32" i="5" s="1"/>
  <c r="E31" i="5"/>
  <c r="E30" i="5"/>
  <c r="F30" i="5" s="1"/>
  <c r="G30" i="5" s="1"/>
  <c r="E29" i="5"/>
  <c r="E28" i="5"/>
  <c r="E27" i="5"/>
  <c r="E26" i="5"/>
  <c r="E25" i="5"/>
  <c r="E24" i="5"/>
  <c r="G21" i="5"/>
  <c r="F50" i="5" s="1"/>
  <c r="G50" i="5" s="1"/>
  <c r="D20" i="5"/>
  <c r="D19" i="5"/>
  <c r="D18" i="5"/>
  <c r="D17" i="5"/>
  <c r="D1" i="5"/>
  <c r="D1" i="1"/>
  <c r="E1" i="4"/>
  <c r="E28" i="1"/>
  <c r="E31" i="1"/>
  <c r="E28" i="4"/>
  <c r="D18" i="1"/>
  <c r="D19" i="1"/>
  <c r="E29" i="4"/>
  <c r="G82" i="6" l="1"/>
  <c r="H82" i="6" s="1"/>
  <c r="G89" i="6"/>
  <c r="H89" i="6" s="1"/>
  <c r="G112" i="6"/>
  <c r="H112" i="6" s="1"/>
  <c r="G39" i="6"/>
  <c r="H39" i="6" s="1"/>
  <c r="G47" i="6"/>
  <c r="H47" i="6" s="1"/>
  <c r="G61" i="6"/>
  <c r="H61" i="6" s="1"/>
  <c r="G105" i="6"/>
  <c r="H105" i="6" s="1"/>
  <c r="G119" i="6"/>
  <c r="H119" i="6" s="1"/>
  <c r="G48" i="6"/>
  <c r="H48" i="6" s="1"/>
  <c r="G63" i="6"/>
  <c r="H63" i="6" s="1"/>
  <c r="G64" i="6"/>
  <c r="H64" i="6" s="1"/>
  <c r="G78" i="6"/>
  <c r="H78" i="6" s="1"/>
  <c r="G93" i="6"/>
  <c r="H93" i="6" s="1"/>
  <c r="G62" i="6"/>
  <c r="H62" i="6" s="1"/>
  <c r="G34" i="6"/>
  <c r="H34" i="6" s="1"/>
  <c r="G41" i="6"/>
  <c r="H41" i="6" s="1"/>
  <c r="G77" i="6"/>
  <c r="H77" i="6" s="1"/>
  <c r="G107" i="6"/>
  <c r="H107" i="6" s="1"/>
  <c r="G43" i="6"/>
  <c r="H43" i="6" s="1"/>
  <c r="G71" i="6"/>
  <c r="H71" i="6" s="1"/>
  <c r="G79" i="6"/>
  <c r="H79" i="6" s="1"/>
  <c r="G94" i="6"/>
  <c r="H94" i="6" s="1"/>
  <c r="G101" i="6"/>
  <c r="H101" i="6" s="1"/>
  <c r="G123" i="6"/>
  <c r="H123" i="6" s="1"/>
  <c r="G54" i="6"/>
  <c r="H54" i="6" s="1"/>
  <c r="G55" i="6"/>
  <c r="H55" i="6" s="1"/>
  <c r="G66" i="6"/>
  <c r="H66" i="6" s="1"/>
  <c r="G95" i="6"/>
  <c r="H95" i="6" s="1"/>
  <c r="G102" i="6"/>
  <c r="H102" i="6" s="1"/>
  <c r="G110" i="6"/>
  <c r="H110" i="6" s="1"/>
  <c r="F25" i="5"/>
  <c r="G25" i="5" s="1"/>
  <c r="F40" i="5"/>
  <c r="G40" i="5" s="1"/>
  <c r="F48" i="5"/>
  <c r="G48" i="5" s="1"/>
  <c r="F33" i="5"/>
  <c r="G33" i="5" s="1"/>
  <c r="F47" i="5"/>
  <c r="G47" i="5" s="1"/>
  <c r="F41" i="7"/>
  <c r="G41" i="7" s="1"/>
  <c r="F27" i="7"/>
  <c r="G27" i="7" s="1"/>
  <c r="F49" i="7"/>
  <c r="G49" i="7" s="1"/>
  <c r="F45" i="7"/>
  <c r="G45" i="7" s="1"/>
  <c r="F30" i="7"/>
  <c r="G30" i="7" s="1"/>
  <c r="G123" i="8"/>
  <c r="H123" i="8" s="1"/>
  <c r="G48" i="8"/>
  <c r="H48" i="8" s="1"/>
  <c r="G54" i="8"/>
  <c r="H54" i="8" s="1"/>
  <c r="G60" i="8"/>
  <c r="H60" i="8" s="1"/>
  <c r="G80" i="8"/>
  <c r="H80" i="8" s="1"/>
  <c r="G86" i="8"/>
  <c r="H86" i="8" s="1"/>
  <c r="G92" i="8"/>
  <c r="H92" i="8" s="1"/>
  <c r="G112" i="8"/>
  <c r="H112" i="8" s="1"/>
  <c r="G118" i="8"/>
  <c r="H118" i="8" s="1"/>
  <c r="G124" i="8"/>
  <c r="H124" i="8" s="1"/>
  <c r="G55" i="8"/>
  <c r="H55" i="8" s="1"/>
  <c r="G61" i="8"/>
  <c r="H61" i="8" s="1"/>
  <c r="G67" i="8"/>
  <c r="H67" i="8" s="1"/>
  <c r="G74" i="8"/>
  <c r="H74" i="8" s="1"/>
  <c r="G81" i="8"/>
  <c r="H81" i="8" s="1"/>
  <c r="G93" i="8"/>
  <c r="H93" i="8" s="1"/>
  <c r="G99" i="8"/>
  <c r="H99" i="8" s="1"/>
  <c r="G106" i="8"/>
  <c r="H106" i="8" s="1"/>
  <c r="G113" i="8"/>
  <c r="H113" i="8" s="1"/>
  <c r="G56" i="8"/>
  <c r="H56" i="8" s="1"/>
  <c r="G62" i="8"/>
  <c r="H62" i="8" s="1"/>
  <c r="G68" i="8"/>
  <c r="H68" i="8" s="1"/>
  <c r="G88" i="8"/>
  <c r="H88" i="8" s="1"/>
  <c r="G94" i="8"/>
  <c r="H94" i="8" s="1"/>
  <c r="G100" i="8"/>
  <c r="H100" i="8" s="1"/>
  <c r="G120" i="8"/>
  <c r="H120" i="8" s="1"/>
  <c r="G37" i="8"/>
  <c r="H37" i="8" s="1"/>
  <c r="G57" i="8"/>
  <c r="H57" i="8" s="1"/>
  <c r="G69" i="8"/>
  <c r="H69" i="8" s="1"/>
  <c r="G89" i="8"/>
  <c r="H89" i="8" s="1"/>
  <c r="G101" i="8"/>
  <c r="H101" i="8" s="1"/>
  <c r="G121" i="8"/>
  <c r="H121" i="8" s="1"/>
  <c r="G38" i="8"/>
  <c r="H38" i="8" s="1"/>
  <c r="G44" i="8"/>
  <c r="H44" i="8" s="1"/>
  <c r="G64" i="8"/>
  <c r="H64" i="8" s="1"/>
  <c r="G70" i="8"/>
  <c r="H70" i="8" s="1"/>
  <c r="G76" i="8"/>
  <c r="H76" i="8" s="1"/>
  <c r="G96" i="8"/>
  <c r="H96" i="8" s="1"/>
  <c r="G102" i="8"/>
  <c r="H102" i="8" s="1"/>
  <c r="G108" i="8"/>
  <c r="H108" i="8" s="1"/>
  <c r="G45" i="8"/>
  <c r="H45" i="8" s="1"/>
  <c r="G65" i="8"/>
  <c r="H65" i="8" s="1"/>
  <c r="G77" i="8"/>
  <c r="H77" i="8" s="1"/>
  <c r="G97" i="8"/>
  <c r="H97" i="8" s="1"/>
  <c r="G109" i="8"/>
  <c r="H109" i="8" s="1"/>
  <c r="G40" i="8"/>
  <c r="H40" i="8" s="1"/>
  <c r="G46" i="8"/>
  <c r="H46" i="8" s="1"/>
  <c r="G52" i="8"/>
  <c r="H52" i="8" s="1"/>
  <c r="G72" i="8"/>
  <c r="H72" i="8" s="1"/>
  <c r="G78" i="8"/>
  <c r="H78" i="8" s="1"/>
  <c r="G84" i="8"/>
  <c r="H84" i="8" s="1"/>
  <c r="G104" i="8"/>
  <c r="H104" i="8" s="1"/>
  <c r="G110" i="8"/>
  <c r="H110" i="8" s="1"/>
  <c r="G116" i="8"/>
  <c r="H116" i="8" s="1"/>
  <c r="E31" i="8"/>
  <c r="G39" i="8"/>
  <c r="H39" i="8" s="1"/>
  <c r="G47" i="8"/>
  <c r="H47" i="8" s="1"/>
  <c r="G63" i="8"/>
  <c r="H63" i="8" s="1"/>
  <c r="G71" i="8"/>
  <c r="H71" i="8" s="1"/>
  <c r="G79" i="8"/>
  <c r="H79" i="8" s="1"/>
  <c r="G87" i="8"/>
  <c r="H87" i="8" s="1"/>
  <c r="G95" i="8"/>
  <c r="H95" i="8" s="1"/>
  <c r="G103" i="8"/>
  <c r="H103" i="8" s="1"/>
  <c r="G111" i="8"/>
  <c r="H111" i="8" s="1"/>
  <c r="F24" i="7"/>
  <c r="G24" i="7" s="1"/>
  <c r="F32" i="7"/>
  <c r="G32" i="7" s="1"/>
  <c r="F40" i="7"/>
  <c r="G40" i="7" s="1"/>
  <c r="F48" i="7"/>
  <c r="G48" i="7" s="1"/>
  <c r="F28" i="7"/>
  <c r="G28" i="7" s="1"/>
  <c r="F36" i="7"/>
  <c r="G36" i="7" s="1"/>
  <c r="F44" i="7"/>
  <c r="G44" i="7" s="1"/>
  <c r="D21" i="7"/>
  <c r="F34" i="7"/>
  <c r="G34" i="7" s="1"/>
  <c r="F42" i="7"/>
  <c r="G42" i="7" s="1"/>
  <c r="F50" i="7"/>
  <c r="G50" i="7" s="1"/>
  <c r="F29" i="7"/>
  <c r="G29" i="7" s="1"/>
  <c r="F37" i="7"/>
  <c r="G37" i="7" s="1"/>
  <c r="G42" i="6"/>
  <c r="H42" i="6" s="1"/>
  <c r="G65" i="6"/>
  <c r="H65" i="6" s="1"/>
  <c r="G83" i="6"/>
  <c r="H83" i="6" s="1"/>
  <c r="G88" i="6"/>
  <c r="H88" i="6" s="1"/>
  <c r="G106" i="6"/>
  <c r="H106" i="6" s="1"/>
  <c r="G124" i="6"/>
  <c r="H124" i="6" s="1"/>
  <c r="G49" i="6"/>
  <c r="H49" i="6" s="1"/>
  <c r="G67" i="6"/>
  <c r="H67" i="6" s="1"/>
  <c r="G72" i="6"/>
  <c r="H72" i="6" s="1"/>
  <c r="G90" i="6"/>
  <c r="H90" i="6" s="1"/>
  <c r="G113" i="6"/>
  <c r="H113" i="6" s="1"/>
  <c r="G50" i="6"/>
  <c r="H50" i="6" s="1"/>
  <c r="G73" i="6"/>
  <c r="H73" i="6" s="1"/>
  <c r="G85" i="6"/>
  <c r="H85" i="6" s="1"/>
  <c r="G91" i="6"/>
  <c r="H91" i="6" s="1"/>
  <c r="G96" i="6"/>
  <c r="H96" i="6" s="1"/>
  <c r="G114" i="6"/>
  <c r="H114" i="6" s="1"/>
  <c r="G51" i="6"/>
  <c r="H51" i="6" s="1"/>
  <c r="G56" i="6"/>
  <c r="H56" i="6" s="1"/>
  <c r="G74" i="6"/>
  <c r="H74" i="6" s="1"/>
  <c r="G97" i="6"/>
  <c r="H97" i="6" s="1"/>
  <c r="G109" i="6"/>
  <c r="H109" i="6" s="1"/>
  <c r="G115" i="6"/>
  <c r="H115" i="6" s="1"/>
  <c r="G120" i="6"/>
  <c r="H120" i="6" s="1"/>
  <c r="G57" i="6"/>
  <c r="H57" i="6" s="1"/>
  <c r="G69" i="6"/>
  <c r="H69" i="6" s="1"/>
  <c r="G75" i="6"/>
  <c r="H75" i="6" s="1"/>
  <c r="G80" i="6"/>
  <c r="H80" i="6" s="1"/>
  <c r="G86" i="6"/>
  <c r="H86" i="6" s="1"/>
  <c r="G98" i="6"/>
  <c r="H98" i="6" s="1"/>
  <c r="G121" i="6"/>
  <c r="H121" i="6" s="1"/>
  <c r="G35" i="6"/>
  <c r="H35" i="6" s="1"/>
  <c r="G40" i="6"/>
  <c r="H40" i="6" s="1"/>
  <c r="G58" i="6"/>
  <c r="H58" i="6" s="1"/>
  <c r="G76" i="6"/>
  <c r="H76" i="6" s="1"/>
  <c r="G81" i="6"/>
  <c r="H81" i="6" s="1"/>
  <c r="G99" i="6"/>
  <c r="H99" i="6" s="1"/>
  <c r="G104" i="6"/>
  <c r="H104" i="6" s="1"/>
  <c r="G122" i="6"/>
  <c r="H122" i="6" s="1"/>
  <c r="F39" i="5"/>
  <c r="G39" i="5" s="1"/>
  <c r="F46" i="5"/>
  <c r="G46" i="5" s="1"/>
  <c r="F27" i="5"/>
  <c r="G27" i="5" s="1"/>
  <c r="F41" i="5"/>
  <c r="G41" i="5" s="1"/>
  <c r="F35" i="5"/>
  <c r="G35" i="5" s="1"/>
  <c r="F49" i="5"/>
  <c r="G49" i="5" s="1"/>
  <c r="F29" i="5"/>
  <c r="G29" i="5" s="1"/>
  <c r="F43" i="5"/>
  <c r="G43" i="5" s="1"/>
  <c r="F31" i="5"/>
  <c r="G31" i="5" s="1"/>
  <c r="F38" i="5"/>
  <c r="G38" i="5" s="1"/>
  <c r="F45" i="5"/>
  <c r="G45" i="5" s="1"/>
  <c r="E31" i="6"/>
  <c r="G36" i="6"/>
  <c r="H36" i="6" s="1"/>
  <c r="G44" i="6"/>
  <c r="H44" i="6" s="1"/>
  <c r="G52" i="6"/>
  <c r="H52" i="6" s="1"/>
  <c r="G60" i="6"/>
  <c r="H60" i="6" s="1"/>
  <c r="G68" i="6"/>
  <c r="H68" i="6" s="1"/>
  <c r="G84" i="6"/>
  <c r="H84" i="6" s="1"/>
  <c r="G92" i="6"/>
  <c r="H92" i="6" s="1"/>
  <c r="G100" i="6"/>
  <c r="H100" i="6" s="1"/>
  <c r="G108" i="6"/>
  <c r="H108" i="6" s="1"/>
  <c r="F28" i="5"/>
  <c r="G28" i="5" s="1"/>
  <c r="F36" i="5"/>
  <c r="G36" i="5" s="1"/>
  <c r="F44" i="5"/>
  <c r="G44" i="5" s="1"/>
  <c r="D21" i="5"/>
  <c r="F26" i="5"/>
  <c r="G26" i="5" s="1"/>
  <c r="F34" i="5"/>
  <c r="G34" i="5" s="1"/>
  <c r="F42" i="5"/>
  <c r="G42" i="5" s="1"/>
  <c r="E27" i="4"/>
  <c r="F118" i="4"/>
  <c r="F119" i="4"/>
  <c r="F120" i="4"/>
  <c r="F121" i="4"/>
  <c r="F122" i="4"/>
  <c r="F123" i="4"/>
  <c r="F124" i="4"/>
  <c r="F117" i="4"/>
  <c r="F110" i="4"/>
  <c r="F111" i="4"/>
  <c r="F112" i="4"/>
  <c r="F113" i="4"/>
  <c r="F114" i="4"/>
  <c r="F115" i="4"/>
  <c r="F116" i="4"/>
  <c r="F109" i="4"/>
  <c r="F102" i="4"/>
  <c r="F103" i="4"/>
  <c r="F104" i="4"/>
  <c r="F105" i="4"/>
  <c r="F106" i="4"/>
  <c r="F107" i="4"/>
  <c r="F108" i="4"/>
  <c r="F101" i="4"/>
  <c r="F94" i="4"/>
  <c r="F95" i="4"/>
  <c r="F96" i="4"/>
  <c r="F97" i="4"/>
  <c r="F98" i="4"/>
  <c r="F99" i="4"/>
  <c r="F100" i="4"/>
  <c r="F93" i="4"/>
  <c r="F86" i="4"/>
  <c r="F87" i="4"/>
  <c r="F88" i="4"/>
  <c r="F89" i="4"/>
  <c r="F90" i="4"/>
  <c r="F91" i="4"/>
  <c r="F92" i="4"/>
  <c r="F85" i="4"/>
  <c r="F78" i="4"/>
  <c r="F79" i="4"/>
  <c r="F80" i="4"/>
  <c r="F81" i="4"/>
  <c r="F82" i="4"/>
  <c r="F83" i="4"/>
  <c r="F84" i="4"/>
  <c r="F77" i="4"/>
  <c r="F70" i="4"/>
  <c r="F71" i="4"/>
  <c r="F72" i="4"/>
  <c r="F73" i="4"/>
  <c r="F74" i="4"/>
  <c r="F75" i="4"/>
  <c r="F76" i="4"/>
  <c r="F69" i="4"/>
  <c r="F62" i="4"/>
  <c r="F63" i="4"/>
  <c r="F64" i="4"/>
  <c r="F65" i="4"/>
  <c r="F66" i="4"/>
  <c r="F67" i="4"/>
  <c r="F68" i="4"/>
  <c r="F61" i="4"/>
  <c r="F60" i="4"/>
  <c r="F34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H31" i="4"/>
  <c r="E30" i="4"/>
  <c r="G21" i="1"/>
  <c r="D21" i="1" s="1"/>
  <c r="D20" i="1"/>
  <c r="D17" i="1"/>
  <c r="G34" i="4" l="1"/>
  <c r="H34" i="4" s="1"/>
  <c r="G97" i="4"/>
  <c r="H97" i="4" s="1"/>
  <c r="F31" i="1"/>
  <c r="G31" i="1" s="1"/>
  <c r="F28" i="1"/>
  <c r="G28" i="1" s="1"/>
  <c r="G124" i="4"/>
  <c r="H124" i="4" s="1"/>
  <c r="G121" i="4"/>
  <c r="H121" i="4" s="1"/>
  <c r="E31" i="4"/>
  <c r="G112" i="4"/>
  <c r="H112" i="4" s="1"/>
  <c r="G120" i="4"/>
  <c r="H120" i="4" s="1"/>
  <c r="G95" i="4"/>
  <c r="H95" i="4" s="1"/>
  <c r="G119" i="4"/>
  <c r="H119" i="4" s="1"/>
  <c r="G99" i="4"/>
  <c r="H99" i="4" s="1"/>
  <c r="G115" i="4"/>
  <c r="H115" i="4" s="1"/>
  <c r="G107" i="4"/>
  <c r="H107" i="4" s="1"/>
  <c r="G123" i="4"/>
  <c r="H123" i="4" s="1"/>
  <c r="G116" i="4"/>
  <c r="H116" i="4" s="1"/>
  <c r="G98" i="4"/>
  <c r="H98" i="4" s="1"/>
  <c r="G114" i="4"/>
  <c r="H114" i="4" s="1"/>
  <c r="G106" i="4"/>
  <c r="H106" i="4" s="1"/>
  <c r="G122" i="4"/>
  <c r="H122" i="4" s="1"/>
  <c r="G96" i="4"/>
  <c r="H96" i="4" s="1"/>
  <c r="G104" i="4"/>
  <c r="H104" i="4" s="1"/>
  <c r="G105" i="4"/>
  <c r="H105" i="4" s="1"/>
  <c r="G100" i="4"/>
  <c r="H100" i="4" s="1"/>
  <c r="G93" i="4"/>
  <c r="H93" i="4" s="1"/>
  <c r="G94" i="4"/>
  <c r="H94" i="4" s="1"/>
  <c r="G103" i="4"/>
  <c r="H103" i="4" s="1"/>
  <c r="G111" i="4"/>
  <c r="H111" i="4" s="1"/>
  <c r="G61" i="4"/>
  <c r="H61" i="4" s="1"/>
  <c r="G109" i="4"/>
  <c r="H109" i="4" s="1"/>
  <c r="G101" i="4"/>
  <c r="H101" i="4" s="1"/>
  <c r="G102" i="4"/>
  <c r="H102" i="4" s="1"/>
  <c r="G110" i="4"/>
  <c r="H110" i="4" s="1"/>
  <c r="G118" i="4"/>
  <c r="H118" i="4" s="1"/>
  <c r="G92" i="4"/>
  <c r="H92" i="4" s="1"/>
  <c r="G113" i="4"/>
  <c r="H113" i="4" s="1"/>
  <c r="G91" i="4"/>
  <c r="H91" i="4" s="1"/>
  <c r="G117" i="4"/>
  <c r="H117" i="4" s="1"/>
  <c r="G108" i="4"/>
  <c r="H108" i="4" s="1"/>
  <c r="G71" i="4"/>
  <c r="H71" i="4" s="1"/>
  <c r="G82" i="4"/>
  <c r="H82" i="4" s="1"/>
  <c r="G74" i="4"/>
  <c r="H74" i="4" s="1"/>
  <c r="G89" i="4"/>
  <c r="H89" i="4" s="1"/>
  <c r="G80" i="4"/>
  <c r="H80" i="4" s="1"/>
  <c r="G72" i="4"/>
  <c r="H72" i="4" s="1"/>
  <c r="G90" i="4"/>
  <c r="H90" i="4" s="1"/>
  <c r="G67" i="4"/>
  <c r="H67" i="4" s="1"/>
  <c r="G47" i="4"/>
  <c r="H47" i="4" s="1"/>
  <c r="G55" i="4"/>
  <c r="H55" i="4" s="1"/>
  <c r="G86" i="4"/>
  <c r="H86" i="4" s="1"/>
  <c r="G79" i="4"/>
  <c r="H79" i="4" s="1"/>
  <c r="G38" i="4"/>
  <c r="H38" i="4" s="1"/>
  <c r="G83" i="4"/>
  <c r="H83" i="4" s="1"/>
  <c r="G78" i="4"/>
  <c r="H78" i="4" s="1"/>
  <c r="G64" i="4"/>
  <c r="H64" i="4" s="1"/>
  <c r="G39" i="4"/>
  <c r="H39" i="4" s="1"/>
  <c r="G49" i="4"/>
  <c r="H49" i="4" s="1"/>
  <c r="G57" i="4"/>
  <c r="H57" i="4" s="1"/>
  <c r="G88" i="4"/>
  <c r="H88" i="4" s="1"/>
  <c r="G35" i="4"/>
  <c r="H35" i="4" s="1"/>
  <c r="G43" i="4"/>
  <c r="H43" i="4" s="1"/>
  <c r="G51" i="4"/>
  <c r="H51" i="4" s="1"/>
  <c r="G87" i="4"/>
  <c r="H87" i="4" s="1"/>
  <c r="G81" i="4"/>
  <c r="H81" i="4" s="1"/>
  <c r="G75" i="4"/>
  <c r="H75" i="4" s="1"/>
  <c r="G36" i="4"/>
  <c r="H36" i="4" s="1"/>
  <c r="G44" i="4"/>
  <c r="H44" i="4" s="1"/>
  <c r="G59" i="4"/>
  <c r="H59" i="4" s="1"/>
  <c r="G68" i="4"/>
  <c r="H68" i="4" s="1"/>
  <c r="G45" i="4"/>
  <c r="H45" i="4" s="1"/>
  <c r="G58" i="4"/>
  <c r="H58" i="4" s="1"/>
  <c r="G85" i="4"/>
  <c r="H85" i="4" s="1"/>
  <c r="G52" i="4"/>
  <c r="H52" i="4" s="1"/>
  <c r="G84" i="4"/>
  <c r="H84" i="4" s="1"/>
  <c r="G77" i="4"/>
  <c r="H77" i="4" s="1"/>
  <c r="G73" i="4"/>
  <c r="H73" i="4" s="1"/>
  <c r="G70" i="4"/>
  <c r="H70" i="4" s="1"/>
  <c r="G66" i="4"/>
  <c r="H66" i="4" s="1"/>
  <c r="G63" i="4"/>
  <c r="H63" i="4" s="1"/>
  <c r="G40" i="4"/>
  <c r="H40" i="4" s="1"/>
  <c r="G53" i="4"/>
  <c r="H53" i="4" s="1"/>
  <c r="G46" i="4"/>
  <c r="H46" i="4" s="1"/>
  <c r="G41" i="4"/>
  <c r="H41" i="4" s="1"/>
  <c r="G54" i="4"/>
  <c r="H54" i="4" s="1"/>
  <c r="G60" i="4"/>
  <c r="H60" i="4" s="1"/>
  <c r="G76" i="4"/>
  <c r="H76" i="4" s="1"/>
  <c r="G69" i="4"/>
  <c r="H69" i="4" s="1"/>
  <c r="G65" i="4"/>
  <c r="H65" i="4" s="1"/>
  <c r="G62" i="4"/>
  <c r="H62" i="4" s="1"/>
  <c r="G42" i="4"/>
  <c r="H42" i="4" s="1"/>
  <c r="G48" i="4"/>
  <c r="H48" i="4" s="1"/>
  <c r="G37" i="4"/>
  <c r="H37" i="4" s="1"/>
  <c r="G50" i="4"/>
  <c r="H50" i="4" s="1"/>
  <c r="G56" i="4"/>
  <c r="H56" i="4" s="1"/>
  <c r="E44" i="1" l="1"/>
  <c r="E45" i="1"/>
  <c r="E46" i="1"/>
  <c r="E47" i="1"/>
  <c r="E48" i="1"/>
  <c r="F48" i="1" s="1"/>
  <c r="G48" i="1" s="1"/>
  <c r="E49" i="1"/>
  <c r="E50" i="1"/>
  <c r="E43" i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42" i="1"/>
  <c r="F42" i="1" s="1"/>
  <c r="G42" i="1" s="1"/>
  <c r="E35" i="1"/>
  <c r="F35" i="1" s="1"/>
  <c r="G35" i="1" s="1"/>
  <c r="E29" i="1"/>
  <c r="F29" i="1" s="1"/>
  <c r="G29" i="1" s="1"/>
  <c r="E30" i="1"/>
  <c r="F30" i="1" s="1"/>
  <c r="G30" i="1" s="1"/>
  <c r="E32" i="1"/>
  <c r="F32" i="1" s="1"/>
  <c r="G32" i="1" s="1"/>
  <c r="E33" i="1"/>
  <c r="F33" i="1" s="1"/>
  <c r="G33" i="1" s="1"/>
  <c r="E34" i="1"/>
  <c r="F34" i="1" s="1"/>
  <c r="G34" i="1" s="1"/>
  <c r="E27" i="1"/>
  <c r="F27" i="1" s="1"/>
  <c r="G27" i="1" s="1"/>
  <c r="E24" i="1"/>
  <c r="F24" i="1" s="1"/>
  <c r="G24" i="1" s="1"/>
  <c r="E26" i="1"/>
  <c r="F26" i="1" s="1"/>
  <c r="G26" i="1" s="1"/>
  <c r="E25" i="1"/>
  <c r="F25" i="1" s="1"/>
  <c r="G25" i="1" s="1"/>
  <c r="F47" i="1" l="1"/>
  <c r="G47" i="1" s="1"/>
  <c r="F46" i="1"/>
  <c r="G46" i="1" s="1"/>
  <c r="F45" i="1"/>
  <c r="G45" i="1" s="1"/>
  <c r="F44" i="1"/>
  <c r="G44" i="1" s="1"/>
  <c r="F43" i="1"/>
  <c r="G43" i="1" s="1"/>
  <c r="F50" i="1"/>
  <c r="G50" i="1" s="1"/>
  <c r="F49" i="1"/>
  <c r="G49" i="1" s="1"/>
</calcChain>
</file>

<file path=xl/sharedStrings.xml><?xml version="1.0" encoding="utf-8"?>
<sst xmlns="http://schemas.openxmlformats.org/spreadsheetml/2006/main" count="930" uniqueCount="134">
  <si>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</si>
  <si>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</si>
  <si>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</si>
  <si>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</si>
  <si>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</si>
  <si>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</si>
  <si>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</si>
  <si>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</si>
  <si>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</si>
  <si>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</si>
  <si>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</si>
  <si>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</si>
  <si>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</si>
  <si>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</si>
  <si>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</si>
  <si>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</si>
  <si>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</si>
  <si>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</si>
  <si>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</si>
  <si>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</si>
  <si>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</si>
  <si>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</si>
  <si>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</si>
  <si>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</si>
  <si>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</si>
  <si>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</si>
  <si>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</si>
  <si>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</si>
  <si>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</si>
  <si>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</si>
  <si>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</si>
  <si>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</si>
  <si>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</si>
  <si>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</si>
  <si>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</si>
  <si>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</si>
  <si>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</si>
  <si>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</si>
  <si>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</si>
  <si>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</si>
  <si>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</si>
  <si>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</si>
  <si>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</si>
  <si>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</si>
  <si>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</si>
  <si>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</si>
  <si>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</si>
  <si>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</si>
  <si>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</si>
  <si>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</si>
  <si>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</si>
  <si>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</si>
  <si>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</si>
  <si>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</si>
  <si>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</si>
  <si>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</si>
  <si>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</si>
  <si>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</si>
  <si>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</si>
  <si>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</si>
  <si>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</si>
  <si>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</si>
  <si>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</si>
  <si>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</si>
  <si>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</si>
  <si>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</si>
  <si>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</si>
  <si>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</si>
  <si>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</si>
  <si>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</si>
  <si>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</si>
  <si>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</si>
  <si>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</si>
  <si>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</si>
  <si>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</si>
  <si>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</si>
  <si>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</si>
  <si>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</si>
  <si>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</si>
  <si>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</si>
  <si>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</si>
  <si>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</si>
  <si>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</si>
  <si>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</si>
  <si>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</si>
  <si>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</si>
  <si>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</si>
  <si>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</si>
  <si>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</si>
  <si>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</si>
  <si>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</si>
  <si>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</si>
  <si>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</si>
  <si>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</si>
  <si>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</si>
  <si>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</si>
  <si>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VETLIS® Brucella Glyco iELISA Bovinos</t>
  </si>
  <si>
    <t>T (°C) / HR (%):</t>
  </si>
  <si>
    <t>Esquema de Siembra (27 muestras)</t>
  </si>
  <si>
    <t>CP &gt; 1.8</t>
  </si>
  <si>
    <t>PR</t>
  </si>
  <si>
    <t>Interpretación</t>
  </si>
  <si>
    <t>≤ 14%</t>
  </si>
  <si>
    <t>Negativo</t>
  </si>
  <si>
    <t>Indeterminado</t>
  </si>
  <si>
    <t>Positivo</t>
  </si>
  <si>
    <t>&gt; 14  ≤ 24%</t>
  </si>
  <si>
    <t>&gt; 24%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</si>
  <si>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</si>
  <si>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</si>
  <si>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</si>
  <si>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</si>
  <si>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</si>
  <si>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</si>
  <si>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</si>
  <si>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</si>
  <si>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</si>
  <si>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</si>
  <si>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BM &lt; 0.20</t>
  </si>
  <si>
    <t>CN &lt; 0.25</t>
  </si>
  <si>
    <t>CP/CN &gt; 7.2</t>
  </si>
  <si>
    <t>*S/D, Sin Datos</t>
  </si>
  <si>
    <t>Variación CP &lt; 20%</t>
  </si>
  <si>
    <t>≤ 25%</t>
  </si>
  <si>
    <t>&gt; 25  ≤ 26,5%</t>
  </si>
  <si>
    <t>&gt; 26,5%</t>
  </si>
  <si>
    <t>Utilizar esta planilla para evaluar muestras de suero</t>
  </si>
  <si>
    <t>Utilizar esta planilla para evaluar muestras de leche individual (sin diluir)</t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</si>
  <si>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15VL01_v03092025</t>
    </r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</si>
  <si>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15VL01_v03092025</t>
    </r>
  </si>
  <si>
    <t>Utilizar esta planilla para evaluar muestras de leche de tanque (sin diluir)</t>
  </si>
  <si>
    <t>≤ 45%</t>
  </si>
  <si>
    <t>&gt; 45  ≤ 55%</t>
  </si>
  <si>
    <t>&gt; 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</si>
</sst>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12" fillId="7" borderId="7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/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5" fillId="3" borderId="12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left" vertical="center"/>
    </xf>
    <xf numFmtId="0" fontId="7" fillId="8" borderId="11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" fillId="4" borderId="11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left" vertical="center"/>
    </xf>
    <xf numFmtId="0" fontId="15" fillId="8" borderId="11" xfId="0" applyFont="1" applyFill="1" applyBorder="1" applyAlignment="1">
      <alignment horizontal="left" vertical="center"/>
    </xf>
  </cellXfs>
  <cellStyles count="1">
    <cellStyle name="Normal" xfId="0" builtinId="0"/>
  </cellStyles>
  <dxfs count="48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66675</xdr:rowOff>
    </xdr:from>
    <xdr:to>
      <xdr:col>2</xdr:col>
      <xdr:colOff>238124</xdr:colOff>
      <xdr:row>2</xdr:row>
      <xdr:rowOff>227078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D26032-2785-4A40-A4CF-E264D9C8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174332</xdr:rowOff>
    </xdr:from>
    <xdr:to>
      <xdr:col>1</xdr:col>
      <xdr:colOff>317031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AACEDC-B5D2-41B6-A2E1-3BDB7156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66675</xdr:rowOff>
    </xdr:from>
    <xdr:to>
      <xdr:col>3</xdr:col>
      <xdr:colOff>0</xdr:colOff>
      <xdr:row>2</xdr:row>
      <xdr:rowOff>227078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8DB44F-01EE-4FB1-9772-B5E721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1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B8A194-71F0-4E8D-AC1C-A9F4D87C9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66675</xdr:rowOff>
    </xdr:from>
    <xdr:to>
      <xdr:col>3</xdr:col>
      <xdr:colOff>0</xdr:colOff>
      <xdr:row>2</xdr:row>
      <xdr:rowOff>227078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75B02FF3-4722-4643-8222-D6436D97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1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B4DCDB-D22C-4CB3-9BDB-EA4A597D0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66675</xdr:rowOff>
    </xdr:from>
    <xdr:to>
      <xdr:col>2</xdr:col>
      <xdr:colOff>238124</xdr:colOff>
      <xdr:row>2</xdr:row>
      <xdr:rowOff>227078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ADAEAF8-A7EA-4297-B8D0-D3D2341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174332</xdr:rowOff>
    </xdr:from>
    <xdr:to>
      <xdr:col>1</xdr:col>
      <xdr:colOff>317031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284059-FB4C-400D-8320-D6B100FCC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66675</xdr:rowOff>
    </xdr:from>
    <xdr:to>
      <xdr:col>2</xdr:col>
      <xdr:colOff>238124</xdr:colOff>
      <xdr:row>2</xdr:row>
      <xdr:rowOff>227078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B72209-9256-4EC9-ACFC-215A0D78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174332</xdr:rowOff>
    </xdr:from>
    <xdr:to>
      <xdr:col>1</xdr:col>
      <xdr:colOff>317031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F9FDC3-6D5D-4F18-9E6E-A741B34A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66675</xdr:rowOff>
    </xdr:from>
    <xdr:to>
      <xdr:col>3</xdr:col>
      <xdr:colOff>0</xdr:colOff>
      <xdr:row>2</xdr:row>
      <xdr:rowOff>227078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F2333838-B2D5-4247-839E-36FDC26A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1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EA3270-A3F7-4B20-9EE3-7A0B26C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M56"/>
  <sheetViews>
    <sheetView zoomScaleNormal="100" workbookViewId="0">
      <selection activeCell="H1" sqref="H1:I1"/>
    </sheetView>
  </sheetViews>
  <sheetFormatPr baseColWidth="10" defaultColWidth="9.140625" defaultRowHeight="15" x14ac:dyDescent="0.25"/>
  <cols>
    <col min="1" max="9" width="11" customWidth="1"/>
  </cols>
  <sheetData>
    <row r="1" spans="1:13" ht="21.75" customHeight="1" x14ac:dyDescent="0.25">
      <c r="A1" s="1"/>
      <c r="B1" s="1"/>
      <c r="C1" s="8" t="s">
        <v>26</v>
      </c>
      <c r="D1" s="49">
        <f ca="1">TODAY()</f>
        <v>45903</v>
      </c>
      <c r="E1" s="49"/>
      <c r="F1" s="9"/>
      <c r="G1" s="8" t="s">
        <v>69</v>
      </c>
      <c r="H1" s="51"/>
      <c r="I1" s="51"/>
    </row>
    <row r="2" spans="1:13" ht="21.75" customHeight="1" x14ac:dyDescent="0.25">
      <c r="A2" s="1"/>
      <c r="B2" s="1"/>
      <c r="C2" s="8" t="s">
        <v>27</v>
      </c>
      <c r="D2" s="48"/>
      <c r="E2" s="48"/>
      <c r="F2" s="10"/>
      <c r="G2" s="8" t="s">
        <v>97</v>
      </c>
      <c r="H2" s="27"/>
      <c r="I2" s="27"/>
    </row>
    <row r="3" spans="1:13" ht="21.75" customHeight="1" x14ac:dyDescent="0.25">
      <c r="A3" s="37"/>
      <c r="B3" s="36"/>
      <c r="C3" s="8" t="s">
        <v>68</v>
      </c>
      <c r="D3" s="38" t="s">
        <v>96</v>
      </c>
      <c r="E3" s="8"/>
      <c r="F3" s="8"/>
      <c r="G3" s="8"/>
      <c r="H3" s="55" t="s">
        <v>129</v>
      </c>
      <c r="I3" s="55"/>
    </row>
    <row r="4" spans="1:13" x14ac:dyDescent="0.25">
      <c r="A4" s="56" t="s">
        <v>126</v>
      </c>
      <c r="B4" s="56"/>
      <c r="C4" s="56"/>
      <c r="D4" s="56"/>
      <c r="E4" s="56"/>
      <c r="F4" s="56"/>
      <c r="G4" s="56"/>
      <c r="H4" s="56"/>
      <c r="I4" s="56"/>
    </row>
    <row r="5" spans="1:13" ht="7.5" customHeight="1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13" x14ac:dyDescent="0.25">
      <c r="A6" s="50" t="s">
        <v>98</v>
      </c>
      <c r="B6" s="50"/>
      <c r="C6" s="50"/>
      <c r="D6" s="50"/>
      <c r="E6" s="12"/>
      <c r="F6" s="11" t="s">
        <v>22</v>
      </c>
      <c r="G6" s="13"/>
      <c r="H6" s="13"/>
      <c r="I6" s="6"/>
    </row>
    <row r="7" spans="1:13" x14ac:dyDescent="0.25">
      <c r="A7" s="28" t="s">
        <v>0</v>
      </c>
      <c r="B7" s="18" t="s">
        <v>5</v>
      </c>
      <c r="C7" s="18" t="s">
        <v>13</v>
      </c>
      <c r="D7" s="18" t="s">
        <v>21</v>
      </c>
      <c r="E7" s="5"/>
      <c r="F7" s="25"/>
      <c r="G7" s="25"/>
      <c r="H7" s="25"/>
      <c r="I7" s="25"/>
    </row>
    <row r="8" spans="1:13" x14ac:dyDescent="0.25">
      <c r="A8" s="28" t="s">
        <v>0</v>
      </c>
      <c r="B8" s="18" t="s">
        <v>6</v>
      </c>
      <c r="C8" s="18" t="s">
        <v>14</v>
      </c>
      <c r="D8" s="18" t="s">
        <v>28</v>
      </c>
      <c r="E8" s="5"/>
      <c r="F8" s="25"/>
      <c r="G8" s="25"/>
      <c r="H8" s="25"/>
      <c r="I8" s="25"/>
      <c r="M8" s="42"/>
    </row>
    <row r="9" spans="1:13" x14ac:dyDescent="0.25">
      <c r="A9" s="29" t="s">
        <v>95</v>
      </c>
      <c r="B9" s="18" t="s">
        <v>7</v>
      </c>
      <c r="C9" s="18" t="s">
        <v>15</v>
      </c>
      <c r="D9" s="18" t="s">
        <v>29</v>
      </c>
      <c r="E9" s="5"/>
      <c r="F9" s="25"/>
      <c r="G9" s="25"/>
      <c r="H9" s="25"/>
      <c r="I9" s="25"/>
    </row>
    <row r="10" spans="1:13" x14ac:dyDescent="0.25">
      <c r="A10" s="29" t="s">
        <v>95</v>
      </c>
      <c r="B10" s="18" t="s">
        <v>8</v>
      </c>
      <c r="C10" s="18" t="s">
        <v>16</v>
      </c>
      <c r="D10" s="18" t="s">
        <v>30</v>
      </c>
      <c r="E10" s="5"/>
      <c r="F10" s="25"/>
      <c r="G10" s="25"/>
      <c r="H10" s="25"/>
      <c r="I10" s="25"/>
    </row>
    <row r="11" spans="1:13" x14ac:dyDescent="0.25">
      <c r="A11" s="30" t="s">
        <v>1</v>
      </c>
      <c r="B11" s="18" t="s">
        <v>9</v>
      </c>
      <c r="C11" s="18" t="s">
        <v>17</v>
      </c>
      <c r="D11" s="18" t="s">
        <v>31</v>
      </c>
      <c r="E11" s="5"/>
      <c r="F11" s="25"/>
      <c r="G11" s="25"/>
      <c r="H11" s="25"/>
      <c r="I11" s="25"/>
    </row>
    <row r="12" spans="1:13" x14ac:dyDescent="0.25">
      <c r="A12" s="18" t="s">
        <v>2</v>
      </c>
      <c r="B12" s="18" t="s">
        <v>10</v>
      </c>
      <c r="C12" s="18" t="s">
        <v>18</v>
      </c>
      <c r="D12" s="18" t="s">
        <v>32</v>
      </c>
      <c r="E12" s="5"/>
      <c r="F12" s="25"/>
      <c r="G12" s="25"/>
      <c r="H12" s="25"/>
      <c r="I12" s="25"/>
    </row>
    <row r="13" spans="1:13" x14ac:dyDescent="0.25">
      <c r="A13" s="18" t="s">
        <v>3</v>
      </c>
      <c r="B13" s="18" t="s">
        <v>11</v>
      </c>
      <c r="C13" s="18" t="s">
        <v>19</v>
      </c>
      <c r="D13" s="18" t="s">
        <v>33</v>
      </c>
      <c r="E13" s="5"/>
      <c r="F13" s="25"/>
      <c r="G13" s="25"/>
      <c r="H13" s="25"/>
      <c r="I13" s="25"/>
    </row>
    <row r="14" spans="1:13" x14ac:dyDescent="0.25">
      <c r="A14" s="18" t="s">
        <v>4</v>
      </c>
      <c r="B14" s="18" t="s">
        <v>12</v>
      </c>
      <c r="C14" s="18" t="s">
        <v>20</v>
      </c>
      <c r="D14" s="18" t="s">
        <v>34</v>
      </c>
      <c r="E14" s="5"/>
      <c r="F14" s="25"/>
      <c r="G14" s="25"/>
      <c r="H14" s="25"/>
      <c r="I14" s="25"/>
    </row>
    <row r="15" spans="1:13" ht="15.75" thickBot="1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13" x14ac:dyDescent="0.25">
      <c r="A16" s="1"/>
      <c r="B16" s="52" t="s">
        <v>24</v>
      </c>
      <c r="C16" s="53"/>
      <c r="D16" s="54"/>
      <c r="E16" s="1"/>
      <c r="F16" s="52" t="s">
        <v>100</v>
      </c>
      <c r="G16" s="53"/>
      <c r="H16" s="53" t="s">
        <v>101</v>
      </c>
      <c r="I16" s="54"/>
    </row>
    <row r="17" spans="1:9" x14ac:dyDescent="0.25">
      <c r="A17" s="1"/>
      <c r="B17" s="62" t="s">
        <v>99</v>
      </c>
      <c r="C17" s="57"/>
      <c r="D17" s="32" t="e">
        <f>IF(AVERAGE(F9:F10)&gt;1.8,"OK","NO OK")</f>
        <v>#DIV/0!</v>
      </c>
      <c r="E17" s="1"/>
      <c r="F17" s="63" t="s">
        <v>102</v>
      </c>
      <c r="G17" s="64"/>
      <c r="H17" s="57" t="s">
        <v>103</v>
      </c>
      <c r="I17" s="58"/>
    </row>
    <row r="18" spans="1:9" x14ac:dyDescent="0.25">
      <c r="A18" s="1"/>
      <c r="B18" s="62" t="s">
        <v>119</v>
      </c>
      <c r="C18" s="57"/>
      <c r="D18" s="32" t="e">
        <f>IF(AVERAGE(F7:F8)&lt; 0.25,"OK","NO OK")</f>
        <v>#DIV/0!</v>
      </c>
      <c r="E18" s="1"/>
      <c r="F18" s="62" t="s">
        <v>106</v>
      </c>
      <c r="G18" s="57"/>
      <c r="H18" s="57" t="s">
        <v>104</v>
      </c>
      <c r="I18" s="58"/>
    </row>
    <row r="19" spans="1:9" ht="15.75" thickBot="1" x14ac:dyDescent="0.3">
      <c r="A19" s="1"/>
      <c r="B19" s="62" t="s">
        <v>118</v>
      </c>
      <c r="C19" s="57"/>
      <c r="D19" s="32" t="e">
        <f>IF(AVERAGE(F11)&lt; 0.2,"OK","NO OK")</f>
        <v>#DIV/0!</v>
      </c>
      <c r="E19" s="1"/>
      <c r="F19" s="59" t="s">
        <v>107</v>
      </c>
      <c r="G19" s="60"/>
      <c r="H19" s="60" t="s">
        <v>105</v>
      </c>
      <c r="I19" s="61"/>
    </row>
    <row r="20" spans="1:9" ht="15.75" thickBot="1" x14ac:dyDescent="0.3">
      <c r="A20" s="1"/>
      <c r="B20" s="62" t="s">
        <v>120</v>
      </c>
      <c r="C20" s="57"/>
      <c r="D20" s="32" t="e">
        <f>IF(AVERAGE(F9:F10)/AVERAGE(F7:F8)&gt;7.2,"OK","NO OK")</f>
        <v>#DIV/0!</v>
      </c>
      <c r="E20" s="1"/>
      <c r="F20" s="1"/>
      <c r="G20" s="1"/>
      <c r="H20" s="1"/>
      <c r="I20" s="1"/>
    </row>
    <row r="21" spans="1:9" ht="15.75" thickBot="1" x14ac:dyDescent="0.3">
      <c r="A21" s="1"/>
      <c r="B21" s="59" t="s">
        <v>122</v>
      </c>
      <c r="C21" s="60"/>
      <c r="D21" s="31" t="e">
        <f>IF(ABS((F9-F10)/G21)&lt;0.2,"OK","NO OK")</f>
        <v>#DIV/0!</v>
      </c>
      <c r="E21" s="1"/>
      <c r="F21" s="15" t="s">
        <v>95</v>
      </c>
      <c r="G21" s="14" t="e">
        <f>AVERAGE(F9:F10)</f>
        <v>#DIV/0!</v>
      </c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9" t="s">
        <v>94</v>
      </c>
      <c r="C23" s="19" t="s">
        <v>108</v>
      </c>
      <c r="D23" s="19" t="s">
        <v>109</v>
      </c>
      <c r="E23" s="19" t="s">
        <v>23</v>
      </c>
      <c r="F23" s="19" t="s">
        <v>25</v>
      </c>
      <c r="G23" s="46" t="s">
        <v>101</v>
      </c>
      <c r="H23" s="46"/>
      <c r="I23" s="1"/>
    </row>
    <row r="24" spans="1:9" x14ac:dyDescent="0.25">
      <c r="A24" s="1"/>
      <c r="B24" s="3" t="s">
        <v>2</v>
      </c>
      <c r="C24" s="26"/>
      <c r="D24" s="26"/>
      <c r="E24" s="7">
        <f>F12</f>
        <v>0</v>
      </c>
      <c r="F24" s="2" t="e">
        <f>E24*100/$G$21</f>
        <v>#DIV/0!</v>
      </c>
      <c r="G24" s="47" t="e">
        <f>IF(F24&gt;24,"POSITIVO",IF(F24=0,"S/D",IF(F24&lt;=14,"NEGATIVO",IF(14&lt;F24&gt;24,"INDETERMINADO"))))</f>
        <v>#DIV/0!</v>
      </c>
      <c r="H24" s="47"/>
      <c r="I24" s="1"/>
    </row>
    <row r="25" spans="1:9" x14ac:dyDescent="0.25">
      <c r="A25" s="1"/>
      <c r="B25" s="3" t="s">
        <v>3</v>
      </c>
      <c r="C25" s="26"/>
      <c r="D25" s="26"/>
      <c r="E25" s="7">
        <f t="shared" ref="E25" si="0">F13</f>
        <v>0</v>
      </c>
      <c r="F25" s="2" t="e">
        <f t="shared" ref="F25:F50" si="1">E25*100/$G$21</f>
        <v>#DIV/0!</v>
      </c>
      <c r="G25" s="44" t="e">
        <f t="shared" ref="G25:G50" si="2">IF(F25&gt;24,"POSITIVO",IF(F25=0,"S/D",IF(F25&lt;=14,"NEGATIVO",IF(14&lt;F25&gt;24,"INDETERMINADO"))))</f>
        <v>#DIV/0!</v>
      </c>
      <c r="H25" s="44"/>
      <c r="I25" s="1"/>
    </row>
    <row r="26" spans="1:9" x14ac:dyDescent="0.25">
      <c r="A26" s="1"/>
      <c r="B26" s="3" t="s">
        <v>4</v>
      </c>
      <c r="C26" s="26"/>
      <c r="D26" s="26"/>
      <c r="E26" s="7">
        <f>F14</f>
        <v>0</v>
      </c>
      <c r="F26" s="2" t="e">
        <f t="shared" si="1"/>
        <v>#DIV/0!</v>
      </c>
      <c r="G26" s="44" t="e">
        <f t="shared" si="2"/>
        <v>#DIV/0!</v>
      </c>
      <c r="H26" s="44"/>
      <c r="I26" s="1"/>
    </row>
    <row r="27" spans="1:9" x14ac:dyDescent="0.25">
      <c r="A27" s="1"/>
      <c r="B27" s="3" t="s">
        <v>5</v>
      </c>
      <c r="C27" s="26"/>
      <c r="D27" s="26"/>
      <c r="E27" s="7">
        <f>G7</f>
        <v>0</v>
      </c>
      <c r="F27" s="2" t="e">
        <f t="shared" si="1"/>
        <v>#DIV/0!</v>
      </c>
      <c r="G27" s="44" t="e">
        <f t="shared" si="2"/>
        <v>#DIV/0!</v>
      </c>
      <c r="H27" s="44"/>
      <c r="I27" s="1"/>
    </row>
    <row r="28" spans="1:9" x14ac:dyDescent="0.25">
      <c r="A28" s="1"/>
      <c r="B28" s="3" t="s">
        <v>6</v>
      </c>
      <c r="C28" s="26"/>
      <c r="D28" s="26"/>
      <c r="E28" s="7">
        <f t="shared" ref="E28:E34" si="3">G8</f>
        <v>0</v>
      </c>
      <c r="F28" s="2" t="e">
        <f t="shared" si="1"/>
        <v>#DIV/0!</v>
      </c>
      <c r="G28" s="44" t="e">
        <f t="shared" si="2"/>
        <v>#DIV/0!</v>
      </c>
      <c r="H28" s="44"/>
      <c r="I28" s="1"/>
    </row>
    <row r="29" spans="1:9" x14ac:dyDescent="0.25">
      <c r="A29" s="1"/>
      <c r="B29" s="3" t="s">
        <v>7</v>
      </c>
      <c r="C29" s="26"/>
      <c r="D29" s="26"/>
      <c r="E29" s="7">
        <f t="shared" si="3"/>
        <v>0</v>
      </c>
      <c r="F29" s="2" t="e">
        <f t="shared" si="1"/>
        <v>#DIV/0!</v>
      </c>
      <c r="G29" s="44" t="e">
        <f t="shared" si="2"/>
        <v>#DIV/0!</v>
      </c>
      <c r="H29" s="44"/>
      <c r="I29" s="1"/>
    </row>
    <row r="30" spans="1:9" x14ac:dyDescent="0.25">
      <c r="A30" s="1"/>
      <c r="B30" s="3" t="s">
        <v>8</v>
      </c>
      <c r="C30" s="26"/>
      <c r="D30" s="26"/>
      <c r="E30" s="7">
        <f t="shared" si="3"/>
        <v>0</v>
      </c>
      <c r="F30" s="2" t="e">
        <f t="shared" si="1"/>
        <v>#DIV/0!</v>
      </c>
      <c r="G30" s="44" t="e">
        <f t="shared" si="2"/>
        <v>#DIV/0!</v>
      </c>
      <c r="H30" s="44"/>
      <c r="I30" s="1"/>
    </row>
    <row r="31" spans="1:9" x14ac:dyDescent="0.25">
      <c r="A31" s="1"/>
      <c r="B31" s="3" t="s">
        <v>9</v>
      </c>
      <c r="C31" s="26"/>
      <c r="D31" s="26"/>
      <c r="E31" s="7">
        <f t="shared" si="3"/>
        <v>0</v>
      </c>
      <c r="F31" s="2" t="e">
        <f t="shared" si="1"/>
        <v>#DIV/0!</v>
      </c>
      <c r="G31" s="44" t="e">
        <f t="shared" si="2"/>
        <v>#DIV/0!</v>
      </c>
      <c r="H31" s="44"/>
      <c r="I31" s="1"/>
    </row>
    <row r="32" spans="1:9" x14ac:dyDescent="0.25">
      <c r="A32" s="1"/>
      <c r="B32" s="3" t="s">
        <v>10</v>
      </c>
      <c r="C32" s="26"/>
      <c r="D32" s="26"/>
      <c r="E32" s="7">
        <f t="shared" si="3"/>
        <v>0</v>
      </c>
      <c r="F32" s="2" t="e">
        <f t="shared" si="1"/>
        <v>#DIV/0!</v>
      </c>
      <c r="G32" s="44" t="e">
        <f t="shared" si="2"/>
        <v>#DIV/0!</v>
      </c>
      <c r="H32" s="44"/>
      <c r="I32" s="1"/>
    </row>
    <row r="33" spans="1:9" x14ac:dyDescent="0.25">
      <c r="A33" s="1"/>
      <c r="B33" s="3" t="s">
        <v>11</v>
      </c>
      <c r="C33" s="26"/>
      <c r="D33" s="26"/>
      <c r="E33" s="7">
        <f t="shared" si="3"/>
        <v>0</v>
      </c>
      <c r="F33" s="2" t="e">
        <f t="shared" si="1"/>
        <v>#DIV/0!</v>
      </c>
      <c r="G33" s="44" t="e">
        <f t="shared" si="2"/>
        <v>#DIV/0!</v>
      </c>
      <c r="H33" s="44"/>
      <c r="I33" s="1"/>
    </row>
    <row r="34" spans="1:9" x14ac:dyDescent="0.25">
      <c r="A34" s="1"/>
      <c r="B34" s="3" t="s">
        <v>12</v>
      </c>
      <c r="C34" s="26"/>
      <c r="D34" s="26"/>
      <c r="E34" s="7">
        <f t="shared" si="3"/>
        <v>0</v>
      </c>
      <c r="F34" s="2" t="e">
        <f t="shared" si="1"/>
        <v>#DIV/0!</v>
      </c>
      <c r="G34" s="44" t="e">
        <f t="shared" si="2"/>
        <v>#DIV/0!</v>
      </c>
      <c r="H34" s="44"/>
      <c r="I34" s="1"/>
    </row>
    <row r="35" spans="1:9" x14ac:dyDescent="0.25">
      <c r="A35" s="1"/>
      <c r="B35" s="3" t="s">
        <v>13</v>
      </c>
      <c r="C35" s="26"/>
      <c r="D35" s="26"/>
      <c r="E35" s="7">
        <f>H7</f>
        <v>0</v>
      </c>
      <c r="F35" s="2" t="e">
        <f t="shared" si="1"/>
        <v>#DIV/0!</v>
      </c>
      <c r="G35" s="44" t="e">
        <f t="shared" si="2"/>
        <v>#DIV/0!</v>
      </c>
      <c r="H35" s="44"/>
      <c r="I35" s="1"/>
    </row>
    <row r="36" spans="1:9" x14ac:dyDescent="0.25">
      <c r="A36" s="1"/>
      <c r="B36" s="3" t="s">
        <v>14</v>
      </c>
      <c r="C36" s="26"/>
      <c r="D36" s="26"/>
      <c r="E36" s="7">
        <f t="shared" ref="E36:E42" si="4">H8</f>
        <v>0</v>
      </c>
      <c r="F36" s="2" t="e">
        <f t="shared" si="1"/>
        <v>#DIV/0!</v>
      </c>
      <c r="G36" s="44" t="e">
        <f t="shared" si="2"/>
        <v>#DIV/0!</v>
      </c>
      <c r="H36" s="44"/>
      <c r="I36" s="1"/>
    </row>
    <row r="37" spans="1:9" x14ac:dyDescent="0.25">
      <c r="A37" s="1"/>
      <c r="B37" s="3" t="s">
        <v>15</v>
      </c>
      <c r="C37" s="26"/>
      <c r="D37" s="26"/>
      <c r="E37" s="7">
        <f t="shared" si="4"/>
        <v>0</v>
      </c>
      <c r="F37" s="2" t="e">
        <f t="shared" si="1"/>
        <v>#DIV/0!</v>
      </c>
      <c r="G37" s="44" t="e">
        <f t="shared" si="2"/>
        <v>#DIV/0!</v>
      </c>
      <c r="H37" s="44"/>
      <c r="I37" s="1"/>
    </row>
    <row r="38" spans="1:9" x14ac:dyDescent="0.25">
      <c r="A38" s="1"/>
      <c r="B38" s="3" t="s">
        <v>16</v>
      </c>
      <c r="C38" s="26"/>
      <c r="D38" s="26"/>
      <c r="E38" s="7">
        <f t="shared" si="4"/>
        <v>0</v>
      </c>
      <c r="F38" s="2" t="e">
        <f t="shared" si="1"/>
        <v>#DIV/0!</v>
      </c>
      <c r="G38" s="44" t="e">
        <f t="shared" si="2"/>
        <v>#DIV/0!</v>
      </c>
      <c r="H38" s="44"/>
      <c r="I38" s="1"/>
    </row>
    <row r="39" spans="1:9" x14ac:dyDescent="0.25">
      <c r="A39" s="1"/>
      <c r="B39" s="3" t="s">
        <v>17</v>
      </c>
      <c r="C39" s="26"/>
      <c r="D39" s="26"/>
      <c r="E39" s="7">
        <f t="shared" si="4"/>
        <v>0</v>
      </c>
      <c r="F39" s="2" t="e">
        <f t="shared" si="1"/>
        <v>#DIV/0!</v>
      </c>
      <c r="G39" s="44" t="e">
        <f t="shared" si="2"/>
        <v>#DIV/0!</v>
      </c>
      <c r="H39" s="44"/>
      <c r="I39" s="1"/>
    </row>
    <row r="40" spans="1:9" x14ac:dyDescent="0.25">
      <c r="A40" s="1"/>
      <c r="B40" s="3" t="s">
        <v>18</v>
      </c>
      <c r="C40" s="26"/>
      <c r="D40" s="26"/>
      <c r="E40" s="7">
        <f t="shared" si="4"/>
        <v>0</v>
      </c>
      <c r="F40" s="2" t="e">
        <f t="shared" si="1"/>
        <v>#DIV/0!</v>
      </c>
      <c r="G40" s="44" t="e">
        <f t="shared" si="2"/>
        <v>#DIV/0!</v>
      </c>
      <c r="H40" s="44"/>
      <c r="I40" s="1"/>
    </row>
    <row r="41" spans="1:9" x14ac:dyDescent="0.25">
      <c r="A41" s="1"/>
      <c r="B41" s="3" t="s">
        <v>19</v>
      </c>
      <c r="C41" s="26"/>
      <c r="D41" s="26"/>
      <c r="E41" s="7">
        <f t="shared" si="4"/>
        <v>0</v>
      </c>
      <c r="F41" s="2" t="e">
        <f t="shared" si="1"/>
        <v>#DIV/0!</v>
      </c>
      <c r="G41" s="44" t="e">
        <f t="shared" si="2"/>
        <v>#DIV/0!</v>
      </c>
      <c r="H41" s="44"/>
      <c r="I41" s="1"/>
    </row>
    <row r="42" spans="1:9" x14ac:dyDescent="0.25">
      <c r="A42" s="1"/>
      <c r="B42" s="3" t="s">
        <v>20</v>
      </c>
      <c r="C42" s="26"/>
      <c r="D42" s="26"/>
      <c r="E42" s="7">
        <f t="shared" si="4"/>
        <v>0</v>
      </c>
      <c r="F42" s="2" t="e">
        <f t="shared" si="1"/>
        <v>#DIV/0!</v>
      </c>
      <c r="G42" s="44" t="e">
        <f t="shared" si="2"/>
        <v>#DIV/0!</v>
      </c>
      <c r="H42" s="44"/>
      <c r="I42" s="1"/>
    </row>
    <row r="43" spans="1:9" x14ac:dyDescent="0.25">
      <c r="A43" s="1"/>
      <c r="B43" s="3" t="s">
        <v>21</v>
      </c>
      <c r="C43" s="26"/>
      <c r="D43" s="26"/>
      <c r="E43" s="7">
        <f>I7</f>
        <v>0</v>
      </c>
      <c r="F43" s="2" t="e">
        <f t="shared" si="1"/>
        <v>#DIV/0!</v>
      </c>
      <c r="G43" s="44" t="e">
        <f t="shared" si="2"/>
        <v>#DIV/0!</v>
      </c>
      <c r="H43" s="44"/>
      <c r="I43" s="1"/>
    </row>
    <row r="44" spans="1:9" x14ac:dyDescent="0.25">
      <c r="A44" s="1"/>
      <c r="B44" s="3" t="s">
        <v>28</v>
      </c>
      <c r="C44" s="26"/>
      <c r="D44" s="26"/>
      <c r="E44" s="7">
        <f t="shared" ref="E44:E50" si="5">I8</f>
        <v>0</v>
      </c>
      <c r="F44" s="2" t="e">
        <f t="shared" si="1"/>
        <v>#DIV/0!</v>
      </c>
      <c r="G44" s="44" t="e">
        <f t="shared" si="2"/>
        <v>#DIV/0!</v>
      </c>
      <c r="H44" s="44"/>
      <c r="I44" s="1"/>
    </row>
    <row r="45" spans="1:9" x14ac:dyDescent="0.25">
      <c r="A45" s="1"/>
      <c r="B45" s="3" t="s">
        <v>29</v>
      </c>
      <c r="C45" s="26"/>
      <c r="D45" s="26"/>
      <c r="E45" s="7">
        <f t="shared" si="5"/>
        <v>0</v>
      </c>
      <c r="F45" s="2" t="e">
        <f t="shared" si="1"/>
        <v>#DIV/0!</v>
      </c>
      <c r="G45" s="44" t="e">
        <f t="shared" si="2"/>
        <v>#DIV/0!</v>
      </c>
      <c r="H45" s="44"/>
      <c r="I45" s="1"/>
    </row>
    <row r="46" spans="1:9" x14ac:dyDescent="0.25">
      <c r="A46" s="1"/>
      <c r="B46" s="3" t="s">
        <v>30</v>
      </c>
      <c r="C46" s="26"/>
      <c r="D46" s="26"/>
      <c r="E46" s="7">
        <f t="shared" si="5"/>
        <v>0</v>
      </c>
      <c r="F46" s="2" t="e">
        <f t="shared" si="1"/>
        <v>#DIV/0!</v>
      </c>
      <c r="G46" s="44" t="e">
        <f t="shared" si="2"/>
        <v>#DIV/0!</v>
      </c>
      <c r="H46" s="44"/>
      <c r="I46" s="1"/>
    </row>
    <row r="47" spans="1:9" x14ac:dyDescent="0.25">
      <c r="A47" s="1"/>
      <c r="B47" s="3" t="s">
        <v>31</v>
      </c>
      <c r="C47" s="26"/>
      <c r="D47" s="26"/>
      <c r="E47" s="7">
        <f t="shared" si="5"/>
        <v>0</v>
      </c>
      <c r="F47" s="2" t="e">
        <f t="shared" si="1"/>
        <v>#DIV/0!</v>
      </c>
      <c r="G47" s="44" t="e">
        <f t="shared" si="2"/>
        <v>#DIV/0!</v>
      </c>
      <c r="H47" s="44"/>
      <c r="I47" s="1"/>
    </row>
    <row r="48" spans="1:9" x14ac:dyDescent="0.25">
      <c r="A48" s="1"/>
      <c r="B48" s="3" t="s">
        <v>32</v>
      </c>
      <c r="C48" s="26"/>
      <c r="D48" s="26"/>
      <c r="E48" s="7">
        <f t="shared" si="5"/>
        <v>0</v>
      </c>
      <c r="F48" s="2" t="e">
        <f t="shared" si="1"/>
        <v>#DIV/0!</v>
      </c>
      <c r="G48" s="44" t="e">
        <f t="shared" si="2"/>
        <v>#DIV/0!</v>
      </c>
      <c r="H48" s="44"/>
      <c r="I48" s="1"/>
    </row>
    <row r="49" spans="1:9" x14ac:dyDescent="0.25">
      <c r="A49" s="1"/>
      <c r="B49" s="3" t="s">
        <v>33</v>
      </c>
      <c r="C49" s="26"/>
      <c r="D49" s="26"/>
      <c r="E49" s="7">
        <f t="shared" si="5"/>
        <v>0</v>
      </c>
      <c r="F49" s="2" t="e">
        <f t="shared" si="1"/>
        <v>#DIV/0!</v>
      </c>
      <c r="G49" s="44" t="e">
        <f t="shared" si="2"/>
        <v>#DIV/0!</v>
      </c>
      <c r="H49" s="44"/>
      <c r="I49" s="1"/>
    </row>
    <row r="50" spans="1:9" x14ac:dyDescent="0.25">
      <c r="A50" s="1"/>
      <c r="B50" s="4" t="s">
        <v>34</v>
      </c>
      <c r="C50" s="26"/>
      <c r="D50" s="26"/>
      <c r="E50" s="7">
        <f t="shared" si="5"/>
        <v>0</v>
      </c>
      <c r="F50" s="17" t="e">
        <f t="shared" si="1"/>
        <v>#DIV/0!</v>
      </c>
      <c r="G50" s="45" t="e">
        <f t="shared" si="2"/>
        <v>#DIV/0!</v>
      </c>
      <c r="H50" s="45"/>
      <c r="I50" s="1"/>
    </row>
    <row r="51" spans="1:9" ht="15" customHeight="1" x14ac:dyDescent="0.25">
      <c r="A51" s="16"/>
      <c r="B51" s="43" t="s">
        <v>121</v>
      </c>
      <c r="C51" s="43"/>
      <c r="D51" s="43"/>
      <c r="E51" s="43"/>
      <c r="F51" s="43"/>
      <c r="G51" s="43"/>
      <c r="H51" s="43"/>
      <c r="I51" s="16"/>
    </row>
    <row r="52" spans="1:9" x14ac:dyDescent="0.25">
      <c r="A52" s="16"/>
      <c r="B52" s="16"/>
      <c r="C52" s="16"/>
      <c r="D52" s="16"/>
      <c r="E52" s="16"/>
      <c r="F52" s="16"/>
      <c r="G52" s="16"/>
      <c r="H52" s="16"/>
      <c r="I52" s="16"/>
    </row>
    <row r="53" spans="1:9" x14ac:dyDescent="0.25">
      <c r="A53" s="16"/>
      <c r="B53" s="16"/>
      <c r="C53" s="16"/>
      <c r="D53" s="16"/>
      <c r="E53" s="16"/>
      <c r="F53" s="16"/>
      <c r="G53" s="16"/>
      <c r="H53" s="16"/>
      <c r="I53" s="16"/>
    </row>
    <row r="54" spans="1:9" x14ac:dyDescent="0.25">
      <c r="A54" s="16"/>
      <c r="B54" s="16"/>
      <c r="C54" s="16"/>
      <c r="D54" s="16"/>
      <c r="E54" s="16"/>
      <c r="F54" s="16"/>
      <c r="G54" s="16"/>
      <c r="H54" s="16"/>
      <c r="I54" s="16"/>
    </row>
    <row r="55" spans="1:9" x14ac:dyDescent="0.25">
      <c r="A55" s="16"/>
      <c r="B55" s="16"/>
      <c r="C55" s="16"/>
      <c r="D55" s="16"/>
      <c r="E55" s="16"/>
      <c r="F55" s="16"/>
      <c r="G55" s="16"/>
      <c r="H55" s="16"/>
      <c r="I55" s="16"/>
    </row>
    <row r="56" spans="1:9" x14ac:dyDescent="0.25">
      <c r="A56" s="16"/>
      <c r="B56" s="16"/>
      <c r="C56" s="16"/>
      <c r="D56" s="16"/>
      <c r="E56" s="16"/>
      <c r="F56" s="16"/>
      <c r="G56" s="16"/>
      <c r="H56" s="16"/>
      <c r="I56" s="16"/>
    </row>
  </sheetData>
  <sheetProtection algorithmName="SHA-512" hashValue="yUt/P2oM/dUxtWqC1bukPJBvnsE/yK5rt26FkftvrGntS600G3DKPoj+JTJCCWQlp6+s/9eo69ezZEWwj0votA==" saltValue="rDkw0D59s/iPCpkEehUGuA==" spinCount="100000" sheet="1" objects="1" scenarios="1"/>
  <mergeCells count="49">
    <mergeCell ref="H17:I17"/>
    <mergeCell ref="B21:C21"/>
    <mergeCell ref="H18:I18"/>
    <mergeCell ref="H19:I19"/>
    <mergeCell ref="B20:C20"/>
    <mergeCell ref="B17:C17"/>
    <mergeCell ref="B18:C18"/>
    <mergeCell ref="B19:C19"/>
    <mergeCell ref="F17:G17"/>
    <mergeCell ref="F18:G18"/>
    <mergeCell ref="F19:G19"/>
    <mergeCell ref="D2:E2"/>
    <mergeCell ref="D1:E1"/>
    <mergeCell ref="A6:D6"/>
    <mergeCell ref="H1:I1"/>
    <mergeCell ref="B16:D16"/>
    <mergeCell ref="F16:G16"/>
    <mergeCell ref="H16:I16"/>
    <mergeCell ref="H3:I3"/>
    <mergeCell ref="A4:I4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B51:H51"/>
    <mergeCell ref="G43:H43"/>
    <mergeCell ref="G44:H44"/>
    <mergeCell ref="G45:H45"/>
    <mergeCell ref="G50:H50"/>
    <mergeCell ref="G49:H49"/>
    <mergeCell ref="G46:H46"/>
    <mergeCell ref="G48:H48"/>
    <mergeCell ref="G47:H47"/>
  </mergeCells>
  <phoneticPr fontId="4" type="noConversion"/>
  <conditionalFormatting sqref="D17:D21">
    <cfRule type="cellIs" dxfId="47" priority="2" operator="equal">
      <formula>"NO OK"</formula>
    </cfRule>
    <cfRule type="cellIs" dxfId="46" priority="3" operator="equal">
      <formula>"OK"</formula>
    </cfRule>
  </conditionalFormatting>
  <conditionalFormatting sqref="G24:G50">
    <cfRule type="cellIs" dxfId="45" priority="4" operator="equal">
      <formula>"NEGATIVO"</formula>
    </cfRule>
    <cfRule type="cellIs" dxfId="44" priority="5" operator="equal">
      <formula>"POSITIVO"</formula>
    </cfRule>
    <cfRule type="cellIs" dxfId="43" priority="9" operator="equal">
      <formula>"NO REACT"</formula>
    </cfRule>
    <cfRule type="cellIs" dxfId="42" priority="10" operator="equal">
      <formula>"INDET"</formula>
    </cfRule>
    <cfRule type="cellIs" dxfId="41" priority="11" operator="equal">
      <formula>"REACTIVO"</formula>
    </cfRule>
  </conditionalFormatting>
  <conditionalFormatting sqref="G24:H50">
    <cfRule type="cellIs" dxfId="40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D17:D18 G21 D20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70"/>
  <sheetViews>
    <sheetView zoomScaleNormal="100" workbookViewId="0">
      <selection activeCell="J1" sqref="J1:K1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1"/>
      <c r="B1" s="1"/>
      <c r="C1" s="1"/>
      <c r="D1" s="8" t="s">
        <v>26</v>
      </c>
      <c r="E1" s="49">
        <f ca="1">TODAY()</f>
        <v>45903</v>
      </c>
      <c r="F1" s="49"/>
      <c r="G1" s="20"/>
      <c r="H1" s="9"/>
      <c r="I1" s="8" t="s">
        <v>69</v>
      </c>
      <c r="J1" s="51"/>
      <c r="K1" s="51"/>
      <c r="L1" s="1"/>
    </row>
    <row r="2" spans="1:12" ht="21.75" customHeight="1" x14ac:dyDescent="0.25">
      <c r="A2" s="1"/>
      <c r="B2" s="1"/>
      <c r="C2" s="1"/>
      <c r="D2" s="8" t="s">
        <v>27</v>
      </c>
      <c r="E2" s="48"/>
      <c r="F2" s="48"/>
      <c r="G2" s="21"/>
      <c r="H2" s="10"/>
      <c r="I2" s="8" t="s">
        <v>97</v>
      </c>
      <c r="J2" s="27"/>
      <c r="K2" s="27"/>
      <c r="L2" s="1"/>
    </row>
    <row r="3" spans="1:12" ht="21.75" customHeight="1" x14ac:dyDescent="0.25">
      <c r="A3" s="37"/>
      <c r="B3" s="37"/>
      <c r="C3" s="36"/>
      <c r="D3" s="8" t="s">
        <v>68</v>
      </c>
      <c r="E3" s="38" t="s">
        <v>96</v>
      </c>
      <c r="F3" s="8"/>
      <c r="G3" s="8"/>
      <c r="H3" s="8"/>
      <c r="I3" s="8"/>
      <c r="J3" s="66" t="s">
        <v>128</v>
      </c>
      <c r="K3" s="66"/>
      <c r="L3" s="66"/>
    </row>
    <row r="4" spans="1:12" ht="15" customHeight="1" x14ac:dyDescent="0.25">
      <c r="A4" s="67" t="s">
        <v>126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7.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x14ac:dyDescent="0.25">
      <c r="A6" s="50" t="s">
        <v>117</v>
      </c>
      <c r="B6" s="50"/>
      <c r="C6" s="50"/>
      <c r="D6" s="50"/>
      <c r="E6" s="12"/>
      <c r="F6" s="22"/>
      <c r="G6" s="22"/>
      <c r="H6" s="22"/>
      <c r="I6" s="22"/>
      <c r="J6" s="22"/>
      <c r="K6" s="22"/>
      <c r="L6" s="22"/>
    </row>
    <row r="7" spans="1:12" x14ac:dyDescent="0.25">
      <c r="A7" s="28" t="s">
        <v>0</v>
      </c>
      <c r="B7" s="18" t="s">
        <v>5</v>
      </c>
      <c r="C7" s="18" t="s">
        <v>13</v>
      </c>
      <c r="D7" s="18" t="s">
        <v>21</v>
      </c>
      <c r="E7" s="18" t="s">
        <v>35</v>
      </c>
      <c r="F7" s="18" t="s">
        <v>43</v>
      </c>
      <c r="G7" s="18" t="s">
        <v>51</v>
      </c>
      <c r="H7" s="18" t="s">
        <v>59</v>
      </c>
      <c r="I7" s="18" t="s">
        <v>67</v>
      </c>
      <c r="J7" s="18" t="s">
        <v>77</v>
      </c>
      <c r="K7" s="18" t="s">
        <v>86</v>
      </c>
      <c r="L7" s="18" t="s">
        <v>93</v>
      </c>
    </row>
    <row r="8" spans="1:12" x14ac:dyDescent="0.25">
      <c r="A8" s="28" t="s">
        <v>0</v>
      </c>
      <c r="B8" s="18" t="s">
        <v>6</v>
      </c>
      <c r="C8" s="18" t="s">
        <v>14</v>
      </c>
      <c r="D8" s="18" t="s">
        <v>28</v>
      </c>
      <c r="E8" s="18" t="s">
        <v>36</v>
      </c>
      <c r="F8" s="18" t="s">
        <v>44</v>
      </c>
      <c r="G8" s="18" t="s">
        <v>52</v>
      </c>
      <c r="H8" s="18" t="s">
        <v>60</v>
      </c>
      <c r="I8" s="18" t="s">
        <v>70</v>
      </c>
      <c r="J8" s="18" t="s">
        <v>78</v>
      </c>
      <c r="K8" s="18" t="s">
        <v>87</v>
      </c>
      <c r="L8" s="18" t="s">
        <v>110</v>
      </c>
    </row>
    <row r="9" spans="1:12" x14ac:dyDescent="0.25">
      <c r="A9" s="29" t="s">
        <v>95</v>
      </c>
      <c r="B9" s="18" t="s">
        <v>7</v>
      </c>
      <c r="C9" s="18" t="s">
        <v>15</v>
      </c>
      <c r="D9" s="18" t="s">
        <v>29</v>
      </c>
      <c r="E9" s="18" t="s">
        <v>37</v>
      </c>
      <c r="F9" s="18" t="s">
        <v>45</v>
      </c>
      <c r="G9" s="18" t="s">
        <v>53</v>
      </c>
      <c r="H9" s="18" t="s">
        <v>61</v>
      </c>
      <c r="I9" s="18" t="s">
        <v>71</v>
      </c>
      <c r="J9" s="18" t="s">
        <v>79</v>
      </c>
      <c r="K9" s="18" t="s">
        <v>88</v>
      </c>
      <c r="L9" s="18" t="s">
        <v>111</v>
      </c>
    </row>
    <row r="10" spans="1:12" x14ac:dyDescent="0.25">
      <c r="A10" s="29" t="s">
        <v>95</v>
      </c>
      <c r="B10" s="18" t="s">
        <v>8</v>
      </c>
      <c r="C10" s="18" t="s">
        <v>16</v>
      </c>
      <c r="D10" s="18" t="s">
        <v>30</v>
      </c>
      <c r="E10" s="18" t="s">
        <v>38</v>
      </c>
      <c r="F10" s="18" t="s">
        <v>46</v>
      </c>
      <c r="G10" s="18" t="s">
        <v>54</v>
      </c>
      <c r="H10" s="18" t="s">
        <v>62</v>
      </c>
      <c r="I10" s="18" t="s">
        <v>72</v>
      </c>
      <c r="J10" s="18" t="s">
        <v>81</v>
      </c>
      <c r="K10" s="18" t="s">
        <v>89</v>
      </c>
      <c r="L10" s="18" t="s">
        <v>112</v>
      </c>
    </row>
    <row r="11" spans="1:12" x14ac:dyDescent="0.25">
      <c r="A11" s="30" t="s">
        <v>1</v>
      </c>
      <c r="B11" s="18" t="s">
        <v>9</v>
      </c>
      <c r="C11" s="18" t="s">
        <v>17</v>
      </c>
      <c r="D11" s="18" t="s">
        <v>31</v>
      </c>
      <c r="E11" s="18" t="s">
        <v>39</v>
      </c>
      <c r="F11" s="18" t="s">
        <v>47</v>
      </c>
      <c r="G11" s="18" t="s">
        <v>55</v>
      </c>
      <c r="H11" s="18" t="s">
        <v>63</v>
      </c>
      <c r="I11" s="18" t="s">
        <v>73</v>
      </c>
      <c r="J11" s="18" t="s">
        <v>82</v>
      </c>
      <c r="K11" s="18" t="s">
        <v>80</v>
      </c>
      <c r="L11" s="18" t="s">
        <v>113</v>
      </c>
    </row>
    <row r="12" spans="1:12" x14ac:dyDescent="0.25">
      <c r="A12" s="18" t="s">
        <v>2</v>
      </c>
      <c r="B12" s="18" t="s">
        <v>10</v>
      </c>
      <c r="C12" s="18" t="s">
        <v>18</v>
      </c>
      <c r="D12" s="18" t="s">
        <v>32</v>
      </c>
      <c r="E12" s="18" t="s">
        <v>40</v>
      </c>
      <c r="F12" s="18" t="s">
        <v>48</v>
      </c>
      <c r="G12" s="18" t="s">
        <v>56</v>
      </c>
      <c r="H12" s="18" t="s">
        <v>64</v>
      </c>
      <c r="I12" s="18" t="s">
        <v>74</v>
      </c>
      <c r="J12" s="18" t="s">
        <v>83</v>
      </c>
      <c r="K12" s="18" t="s">
        <v>90</v>
      </c>
      <c r="L12" s="18" t="s">
        <v>114</v>
      </c>
    </row>
    <row r="13" spans="1:12" x14ac:dyDescent="0.25">
      <c r="A13" s="18" t="s">
        <v>3</v>
      </c>
      <c r="B13" s="18" t="s">
        <v>11</v>
      </c>
      <c r="C13" s="18" t="s">
        <v>19</v>
      </c>
      <c r="D13" s="18" t="s">
        <v>33</v>
      </c>
      <c r="E13" s="18" t="s">
        <v>41</v>
      </c>
      <c r="F13" s="18" t="s">
        <v>49</v>
      </c>
      <c r="G13" s="18" t="s">
        <v>57</v>
      </c>
      <c r="H13" s="18" t="s">
        <v>65</v>
      </c>
      <c r="I13" s="18" t="s">
        <v>75</v>
      </c>
      <c r="J13" s="18" t="s">
        <v>84</v>
      </c>
      <c r="K13" s="18" t="s">
        <v>91</v>
      </c>
      <c r="L13" s="18" t="s">
        <v>115</v>
      </c>
    </row>
    <row r="14" spans="1:12" x14ac:dyDescent="0.25">
      <c r="A14" s="18" t="s">
        <v>4</v>
      </c>
      <c r="B14" s="18" t="s">
        <v>12</v>
      </c>
      <c r="C14" s="18" t="s">
        <v>20</v>
      </c>
      <c r="D14" s="18" t="s">
        <v>34</v>
      </c>
      <c r="E14" s="18" t="s">
        <v>42</v>
      </c>
      <c r="F14" s="18" t="s">
        <v>50</v>
      </c>
      <c r="G14" s="18" t="s">
        <v>58</v>
      </c>
      <c r="H14" s="18" t="s">
        <v>66</v>
      </c>
      <c r="I14" s="18" t="s">
        <v>76</v>
      </c>
      <c r="J14" s="18" t="s">
        <v>85</v>
      </c>
      <c r="K14" s="18" t="s">
        <v>92</v>
      </c>
      <c r="L14" s="18" t="s">
        <v>116</v>
      </c>
    </row>
    <row r="15" spans="1:12" x14ac:dyDescent="0.25">
      <c r="A15" s="23"/>
      <c r="B15" s="23"/>
      <c r="C15" s="23"/>
      <c r="D15" s="23"/>
      <c r="E15" s="5"/>
      <c r="F15" s="22"/>
      <c r="G15" s="22"/>
      <c r="H15" s="22"/>
      <c r="I15" s="22"/>
      <c r="J15" s="22"/>
      <c r="K15" s="22"/>
      <c r="L15" s="22"/>
    </row>
    <row r="16" spans="1:12" x14ac:dyDescent="0.25">
      <c r="A16" s="11" t="s">
        <v>22</v>
      </c>
      <c r="B16" s="13"/>
      <c r="C16" s="13"/>
      <c r="D16" s="6"/>
      <c r="E16" s="5"/>
      <c r="F16" s="22"/>
      <c r="G16" s="22"/>
      <c r="H16" s="22"/>
      <c r="I16" s="22"/>
      <c r="J16" s="22"/>
      <c r="K16" s="22"/>
      <c r="L16" s="22"/>
    </row>
    <row r="17" spans="1:12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.75" thickBot="1" x14ac:dyDescent="0.3">
      <c r="A25" s="23"/>
      <c r="B25" s="23"/>
      <c r="C25" s="23"/>
      <c r="D25" s="23"/>
      <c r="E25" s="5"/>
      <c r="F25" s="22"/>
      <c r="G25" s="22"/>
      <c r="H25" s="22"/>
      <c r="I25" s="22"/>
      <c r="K25" s="1"/>
      <c r="L25" s="1"/>
    </row>
    <row r="26" spans="1:12" x14ac:dyDescent="0.25">
      <c r="A26" s="1"/>
      <c r="B26" s="1"/>
      <c r="C26" s="52" t="s">
        <v>24</v>
      </c>
      <c r="D26" s="53"/>
      <c r="E26" s="54"/>
      <c r="F26" s="1"/>
      <c r="G26" s="52" t="s">
        <v>100</v>
      </c>
      <c r="H26" s="53"/>
      <c r="I26" s="53" t="s">
        <v>101</v>
      </c>
      <c r="J26" s="54"/>
      <c r="K26" s="1"/>
      <c r="L26" s="1"/>
    </row>
    <row r="27" spans="1:12" x14ac:dyDescent="0.25">
      <c r="A27" s="1"/>
      <c r="B27" s="1"/>
      <c r="C27" s="62" t="s">
        <v>99</v>
      </c>
      <c r="D27" s="57"/>
      <c r="E27" s="32" t="e">
        <f>IF(AVERAGE(A19:A20)&gt;1.8,"OK","NO OK")</f>
        <v>#DIV/0!</v>
      </c>
      <c r="F27" s="1"/>
      <c r="G27" s="63" t="s">
        <v>102</v>
      </c>
      <c r="H27" s="64"/>
      <c r="I27" s="57" t="s">
        <v>103</v>
      </c>
      <c r="J27" s="58"/>
      <c r="K27" s="1"/>
      <c r="L27" s="1"/>
    </row>
    <row r="28" spans="1:12" x14ac:dyDescent="0.25">
      <c r="A28" s="1"/>
      <c r="B28" s="1"/>
      <c r="C28" s="62" t="s">
        <v>119</v>
      </c>
      <c r="D28" s="57"/>
      <c r="E28" s="32" t="e">
        <f>IF(AVERAGE(A17:A18)&lt; 0.25,"OK","NO OK")</f>
        <v>#DIV/0!</v>
      </c>
      <c r="F28" s="1"/>
      <c r="G28" s="62" t="s">
        <v>106</v>
      </c>
      <c r="H28" s="57"/>
      <c r="I28" s="57" t="s">
        <v>104</v>
      </c>
      <c r="J28" s="58"/>
      <c r="K28" s="1"/>
      <c r="L28" s="1"/>
    </row>
    <row r="29" spans="1:12" ht="15.75" thickBot="1" x14ac:dyDescent="0.3">
      <c r="A29" s="1"/>
      <c r="B29" s="1"/>
      <c r="C29" s="62" t="s">
        <v>118</v>
      </c>
      <c r="D29" s="57"/>
      <c r="E29" s="32" t="e">
        <f>IF(AVERAGE(A21)&lt; 0.2,"OK","NO OK")</f>
        <v>#DIV/0!</v>
      </c>
      <c r="F29" s="1"/>
      <c r="G29" s="59" t="s">
        <v>107</v>
      </c>
      <c r="H29" s="60"/>
      <c r="I29" s="60" t="s">
        <v>105</v>
      </c>
      <c r="J29" s="61"/>
      <c r="K29" s="1"/>
      <c r="L29" s="1"/>
    </row>
    <row r="30" spans="1:12" ht="15.75" thickBot="1" x14ac:dyDescent="0.3">
      <c r="A30" s="1"/>
      <c r="B30" s="1"/>
      <c r="C30" s="62" t="s">
        <v>120</v>
      </c>
      <c r="D30" s="57"/>
      <c r="E30" s="32" t="e">
        <f>IF(AVERAGE(A19:A20)/AVERAGE(A17:A18)&gt;7.2,"OK","NO OK")</f>
        <v>#DIV/0!</v>
      </c>
      <c r="F30" s="1"/>
      <c r="G30" s="1"/>
      <c r="H30" s="1"/>
      <c r="I30" s="1"/>
      <c r="J30" s="1"/>
      <c r="K30" s="1"/>
      <c r="L30" s="1"/>
    </row>
    <row r="31" spans="1:12" ht="15.75" thickBot="1" x14ac:dyDescent="0.3">
      <c r="B31" s="1"/>
      <c r="C31" s="59" t="s">
        <v>122</v>
      </c>
      <c r="D31" s="60"/>
      <c r="E31" s="31" t="e">
        <f>IF(ABS((A19-A20)/H31)&lt;0.2,"OK","NO OK")</f>
        <v>#DIV/0!</v>
      </c>
      <c r="F31" s="1"/>
      <c r="G31" s="15" t="s">
        <v>95</v>
      </c>
      <c r="H31" s="14" t="e">
        <f>AVERAGE(A19:A20)</f>
        <v>#DIV/0!</v>
      </c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9" t="s">
        <v>94</v>
      </c>
      <c r="D33" s="19" t="s">
        <v>108</v>
      </c>
      <c r="E33" s="19" t="s">
        <v>109</v>
      </c>
      <c r="F33" s="19" t="s">
        <v>23</v>
      </c>
      <c r="G33" s="19" t="s">
        <v>25</v>
      </c>
      <c r="H33" s="65" t="s">
        <v>101</v>
      </c>
      <c r="I33" s="65"/>
      <c r="J33" s="1"/>
      <c r="K33" s="1"/>
      <c r="L33" s="1"/>
    </row>
    <row r="34" spans="1:12" x14ac:dyDescent="0.25">
      <c r="A34" s="1"/>
      <c r="B34" s="1"/>
      <c r="C34" s="3" t="s">
        <v>2</v>
      </c>
      <c r="D34" s="33"/>
      <c r="E34" s="33"/>
      <c r="F34" s="34">
        <f>A22</f>
        <v>0</v>
      </c>
      <c r="G34" s="2" t="e">
        <f>F34*100/$H$31</f>
        <v>#DIV/0!</v>
      </c>
      <c r="H34" s="44" t="e">
        <f>IF(G34&gt;24,"POSITIVO",IF(G34=0,"S/D",IF(G34&lt;=14,"NEGATIVO",IF(14&lt;G34&gt;24,"INDETERMINADO"))))</f>
        <v>#DIV/0!</v>
      </c>
      <c r="I34" s="44"/>
      <c r="J34" s="1"/>
      <c r="K34" s="1"/>
      <c r="L34" s="1"/>
    </row>
    <row r="35" spans="1:12" x14ac:dyDescent="0.25">
      <c r="A35" s="1"/>
      <c r="B35" s="1"/>
      <c r="C35" s="3" t="s">
        <v>3</v>
      </c>
      <c r="D35" s="26"/>
      <c r="E35" s="26"/>
      <c r="F35" s="7">
        <f>A23</f>
        <v>0</v>
      </c>
      <c r="G35" s="2" t="e">
        <f t="shared" ref="G35:G98" si="0">F35*100/$H$31</f>
        <v>#DIV/0!</v>
      </c>
      <c r="H35" s="44" t="e">
        <f t="shared" ref="H35:H98" si="1">IF(G35&gt;24,"POSITIVO",IF(G35=0,"S/D",IF(G35&lt;=14,"NEGATIVO",IF(14&lt;G35&gt;24,"INDETERMINADO"))))</f>
        <v>#DIV/0!</v>
      </c>
      <c r="I35" s="44"/>
      <c r="J35" s="1"/>
      <c r="K35" s="1"/>
      <c r="L35" s="1"/>
    </row>
    <row r="36" spans="1:12" x14ac:dyDescent="0.25">
      <c r="A36" s="1"/>
      <c r="B36" s="1"/>
      <c r="C36" s="3" t="s">
        <v>4</v>
      </c>
      <c r="D36" s="26"/>
      <c r="E36" s="26"/>
      <c r="F36" s="7">
        <f>A24</f>
        <v>0</v>
      </c>
      <c r="G36" s="2" t="e">
        <f t="shared" si="0"/>
        <v>#DIV/0!</v>
      </c>
      <c r="H36" s="44" t="e">
        <f t="shared" si="1"/>
        <v>#DIV/0!</v>
      </c>
      <c r="I36" s="44"/>
      <c r="J36" s="1"/>
      <c r="K36" s="1"/>
      <c r="L36" s="1"/>
    </row>
    <row r="37" spans="1:12" x14ac:dyDescent="0.25">
      <c r="A37" s="1"/>
      <c r="B37" s="1"/>
      <c r="C37" s="3" t="s">
        <v>5</v>
      </c>
      <c r="D37" s="26"/>
      <c r="E37" s="26"/>
      <c r="F37" s="7">
        <f t="shared" ref="F37:F44" si="2">B17</f>
        <v>0</v>
      </c>
      <c r="G37" s="2" t="e">
        <f t="shared" si="0"/>
        <v>#DIV/0!</v>
      </c>
      <c r="H37" s="44" t="e">
        <f t="shared" si="1"/>
        <v>#DIV/0!</v>
      </c>
      <c r="I37" s="44"/>
      <c r="J37" s="1"/>
      <c r="K37" s="1"/>
      <c r="L37" s="1"/>
    </row>
    <row r="38" spans="1:12" x14ac:dyDescent="0.25">
      <c r="A38" s="1"/>
      <c r="B38" s="1"/>
      <c r="C38" s="3" t="s">
        <v>6</v>
      </c>
      <c r="D38" s="26"/>
      <c r="E38" s="26"/>
      <c r="F38" s="7">
        <f t="shared" si="2"/>
        <v>0</v>
      </c>
      <c r="G38" s="2" t="e">
        <f t="shared" si="0"/>
        <v>#DIV/0!</v>
      </c>
      <c r="H38" s="44" t="e">
        <f t="shared" si="1"/>
        <v>#DIV/0!</v>
      </c>
      <c r="I38" s="44"/>
      <c r="J38" s="1"/>
      <c r="K38" s="1"/>
      <c r="L38" s="1"/>
    </row>
    <row r="39" spans="1:12" x14ac:dyDescent="0.25">
      <c r="A39" s="1"/>
      <c r="B39" s="1"/>
      <c r="C39" s="3" t="s">
        <v>7</v>
      </c>
      <c r="D39" s="26"/>
      <c r="E39" s="26"/>
      <c r="F39" s="7">
        <f t="shared" si="2"/>
        <v>0</v>
      </c>
      <c r="G39" s="2" t="e">
        <f t="shared" si="0"/>
        <v>#DIV/0!</v>
      </c>
      <c r="H39" s="44" t="e">
        <f t="shared" si="1"/>
        <v>#DIV/0!</v>
      </c>
      <c r="I39" s="44"/>
      <c r="J39" s="1"/>
      <c r="K39" s="1"/>
      <c r="L39" s="1"/>
    </row>
    <row r="40" spans="1:12" x14ac:dyDescent="0.25">
      <c r="A40" s="1"/>
      <c r="B40" s="1"/>
      <c r="C40" s="3" t="s">
        <v>8</v>
      </c>
      <c r="D40" s="26"/>
      <c r="E40" s="26"/>
      <c r="F40" s="7">
        <f t="shared" si="2"/>
        <v>0</v>
      </c>
      <c r="G40" s="2" t="e">
        <f t="shared" si="0"/>
        <v>#DIV/0!</v>
      </c>
      <c r="H40" s="44" t="e">
        <f t="shared" si="1"/>
        <v>#DIV/0!</v>
      </c>
      <c r="I40" s="44"/>
      <c r="J40" s="1"/>
      <c r="K40" s="1"/>
      <c r="L40" s="1"/>
    </row>
    <row r="41" spans="1:12" x14ac:dyDescent="0.25">
      <c r="A41" s="1"/>
      <c r="B41" s="1"/>
      <c r="C41" s="3" t="s">
        <v>9</v>
      </c>
      <c r="D41" s="26"/>
      <c r="E41" s="26"/>
      <c r="F41" s="7">
        <f t="shared" si="2"/>
        <v>0</v>
      </c>
      <c r="G41" s="2" t="e">
        <f t="shared" si="0"/>
        <v>#DIV/0!</v>
      </c>
      <c r="H41" s="44" t="e">
        <f t="shared" si="1"/>
        <v>#DIV/0!</v>
      </c>
      <c r="I41" s="44"/>
      <c r="J41" s="1"/>
      <c r="K41" s="1"/>
      <c r="L41" s="1"/>
    </row>
    <row r="42" spans="1:12" x14ac:dyDescent="0.25">
      <c r="A42" s="1"/>
      <c r="B42" s="1"/>
      <c r="C42" s="3" t="s">
        <v>10</v>
      </c>
      <c r="D42" s="26"/>
      <c r="E42" s="26"/>
      <c r="F42" s="7">
        <f t="shared" si="2"/>
        <v>0</v>
      </c>
      <c r="G42" s="2" t="e">
        <f t="shared" si="0"/>
        <v>#DIV/0!</v>
      </c>
      <c r="H42" s="44" t="e">
        <f t="shared" si="1"/>
        <v>#DIV/0!</v>
      </c>
      <c r="I42" s="44"/>
      <c r="J42" s="1"/>
      <c r="K42" s="1"/>
      <c r="L42" s="1"/>
    </row>
    <row r="43" spans="1:12" x14ac:dyDescent="0.25">
      <c r="A43" s="1"/>
      <c r="B43" s="1"/>
      <c r="C43" s="3" t="s">
        <v>11</v>
      </c>
      <c r="D43" s="26"/>
      <c r="E43" s="26"/>
      <c r="F43" s="7">
        <f t="shared" si="2"/>
        <v>0</v>
      </c>
      <c r="G43" s="2" t="e">
        <f t="shared" si="0"/>
        <v>#DIV/0!</v>
      </c>
      <c r="H43" s="44" t="e">
        <f t="shared" si="1"/>
        <v>#DIV/0!</v>
      </c>
      <c r="I43" s="44"/>
      <c r="J43" s="1"/>
      <c r="K43" s="1"/>
      <c r="L43" s="1"/>
    </row>
    <row r="44" spans="1:12" x14ac:dyDescent="0.25">
      <c r="A44" s="1"/>
      <c r="B44" s="1"/>
      <c r="C44" s="3" t="s">
        <v>12</v>
      </c>
      <c r="D44" s="26"/>
      <c r="E44" s="26"/>
      <c r="F44" s="7">
        <f t="shared" si="2"/>
        <v>0</v>
      </c>
      <c r="G44" s="2" t="e">
        <f t="shared" si="0"/>
        <v>#DIV/0!</v>
      </c>
      <c r="H44" s="44" t="e">
        <f t="shared" si="1"/>
        <v>#DIV/0!</v>
      </c>
      <c r="I44" s="44"/>
      <c r="J44" s="1"/>
      <c r="K44" s="1"/>
      <c r="L44" s="1"/>
    </row>
    <row r="45" spans="1:12" x14ac:dyDescent="0.25">
      <c r="A45" s="1"/>
      <c r="B45" s="1"/>
      <c r="C45" s="3" t="s">
        <v>13</v>
      </c>
      <c r="D45" s="26"/>
      <c r="E45" s="26"/>
      <c r="F45" s="7">
        <f t="shared" ref="F45:F52" si="3">C17</f>
        <v>0</v>
      </c>
      <c r="G45" s="2" t="e">
        <f t="shared" si="0"/>
        <v>#DIV/0!</v>
      </c>
      <c r="H45" s="44" t="e">
        <f t="shared" si="1"/>
        <v>#DIV/0!</v>
      </c>
      <c r="I45" s="44"/>
      <c r="J45" s="1"/>
      <c r="K45" s="1"/>
      <c r="L45" s="1"/>
    </row>
    <row r="46" spans="1:12" x14ac:dyDescent="0.25">
      <c r="A46" s="1"/>
      <c r="B46" s="1"/>
      <c r="C46" s="3" t="s">
        <v>14</v>
      </c>
      <c r="D46" s="26"/>
      <c r="E46" s="26"/>
      <c r="F46" s="7">
        <f t="shared" si="3"/>
        <v>0</v>
      </c>
      <c r="G46" s="2" t="e">
        <f t="shared" si="0"/>
        <v>#DIV/0!</v>
      </c>
      <c r="H46" s="44" t="e">
        <f t="shared" si="1"/>
        <v>#DIV/0!</v>
      </c>
      <c r="I46" s="44"/>
      <c r="J46" s="1"/>
      <c r="K46" s="1"/>
      <c r="L46" s="1"/>
    </row>
    <row r="47" spans="1:12" x14ac:dyDescent="0.25">
      <c r="A47" s="1"/>
      <c r="B47" s="1"/>
      <c r="C47" s="3" t="s">
        <v>15</v>
      </c>
      <c r="D47" s="26"/>
      <c r="E47" s="26"/>
      <c r="F47" s="7">
        <f t="shared" si="3"/>
        <v>0</v>
      </c>
      <c r="G47" s="2" t="e">
        <f t="shared" si="0"/>
        <v>#DIV/0!</v>
      </c>
      <c r="H47" s="44" t="e">
        <f t="shared" si="1"/>
        <v>#DIV/0!</v>
      </c>
      <c r="I47" s="44"/>
      <c r="J47" s="1"/>
      <c r="K47" s="1"/>
      <c r="L47" s="1"/>
    </row>
    <row r="48" spans="1:12" x14ac:dyDescent="0.25">
      <c r="A48" s="1"/>
      <c r="B48" s="1"/>
      <c r="C48" s="3" t="s">
        <v>16</v>
      </c>
      <c r="D48" s="26"/>
      <c r="E48" s="26"/>
      <c r="F48" s="7">
        <f t="shared" si="3"/>
        <v>0</v>
      </c>
      <c r="G48" s="2" t="e">
        <f t="shared" si="0"/>
        <v>#DIV/0!</v>
      </c>
      <c r="H48" s="44" t="e">
        <f t="shared" si="1"/>
        <v>#DIV/0!</v>
      </c>
      <c r="I48" s="44"/>
      <c r="J48" s="1"/>
      <c r="K48" s="1"/>
      <c r="L48" s="1"/>
    </row>
    <row r="49" spans="1:12" x14ac:dyDescent="0.25">
      <c r="A49" s="1"/>
      <c r="B49" s="1"/>
      <c r="C49" s="3" t="s">
        <v>17</v>
      </c>
      <c r="D49" s="26"/>
      <c r="E49" s="26"/>
      <c r="F49" s="7">
        <f t="shared" si="3"/>
        <v>0</v>
      </c>
      <c r="G49" s="2" t="e">
        <f t="shared" si="0"/>
        <v>#DIV/0!</v>
      </c>
      <c r="H49" s="44" t="e">
        <f t="shared" si="1"/>
        <v>#DIV/0!</v>
      </c>
      <c r="I49" s="44"/>
      <c r="J49" s="1"/>
      <c r="K49" s="1"/>
      <c r="L49" s="1"/>
    </row>
    <row r="50" spans="1:12" x14ac:dyDescent="0.25">
      <c r="A50" s="1"/>
      <c r="B50" s="1"/>
      <c r="C50" s="3" t="s">
        <v>18</v>
      </c>
      <c r="D50" s="26"/>
      <c r="E50" s="26"/>
      <c r="F50" s="7">
        <f t="shared" si="3"/>
        <v>0</v>
      </c>
      <c r="G50" s="2" t="e">
        <f t="shared" si="0"/>
        <v>#DIV/0!</v>
      </c>
      <c r="H50" s="44" t="e">
        <f t="shared" si="1"/>
        <v>#DIV/0!</v>
      </c>
      <c r="I50" s="44"/>
      <c r="J50" s="1"/>
      <c r="K50" s="1"/>
      <c r="L50" s="1"/>
    </row>
    <row r="51" spans="1:12" x14ac:dyDescent="0.25">
      <c r="A51" s="1"/>
      <c r="B51" s="1"/>
      <c r="C51" s="3" t="s">
        <v>19</v>
      </c>
      <c r="D51" s="26"/>
      <c r="E51" s="26"/>
      <c r="F51" s="7">
        <f t="shared" si="3"/>
        <v>0</v>
      </c>
      <c r="G51" s="2" t="e">
        <f t="shared" si="0"/>
        <v>#DIV/0!</v>
      </c>
      <c r="H51" s="44" t="e">
        <f t="shared" si="1"/>
        <v>#DIV/0!</v>
      </c>
      <c r="I51" s="44"/>
      <c r="J51" s="1"/>
      <c r="K51" s="1"/>
      <c r="L51" s="1"/>
    </row>
    <row r="52" spans="1:12" x14ac:dyDescent="0.25">
      <c r="A52" s="1"/>
      <c r="B52" s="1"/>
      <c r="C52" s="3" t="s">
        <v>20</v>
      </c>
      <c r="D52" s="26"/>
      <c r="E52" s="26"/>
      <c r="F52" s="7">
        <f t="shared" si="3"/>
        <v>0</v>
      </c>
      <c r="G52" s="2" t="e">
        <f t="shared" si="0"/>
        <v>#DIV/0!</v>
      </c>
      <c r="H52" s="44" t="e">
        <f t="shared" si="1"/>
        <v>#DIV/0!</v>
      </c>
      <c r="I52" s="44"/>
      <c r="J52" s="1"/>
      <c r="K52" s="1"/>
      <c r="L52" s="1"/>
    </row>
    <row r="53" spans="1:12" x14ac:dyDescent="0.25">
      <c r="A53" s="1"/>
      <c r="B53" s="1"/>
      <c r="C53" s="3" t="s">
        <v>21</v>
      </c>
      <c r="D53" s="26"/>
      <c r="E53" s="26"/>
      <c r="F53" s="7">
        <f t="shared" ref="F53:F60" si="4">D17</f>
        <v>0</v>
      </c>
      <c r="G53" s="2" t="e">
        <f t="shared" si="0"/>
        <v>#DIV/0!</v>
      </c>
      <c r="H53" s="44" t="e">
        <f t="shared" si="1"/>
        <v>#DIV/0!</v>
      </c>
      <c r="I53" s="44"/>
      <c r="J53" s="1"/>
      <c r="K53" s="1"/>
      <c r="L53" s="1"/>
    </row>
    <row r="54" spans="1:12" x14ac:dyDescent="0.25">
      <c r="A54" s="1"/>
      <c r="B54" s="1"/>
      <c r="C54" s="3" t="s">
        <v>28</v>
      </c>
      <c r="D54" s="26"/>
      <c r="E54" s="26"/>
      <c r="F54" s="7">
        <f t="shared" si="4"/>
        <v>0</v>
      </c>
      <c r="G54" s="2" t="e">
        <f t="shared" si="0"/>
        <v>#DIV/0!</v>
      </c>
      <c r="H54" s="44" t="e">
        <f t="shared" si="1"/>
        <v>#DIV/0!</v>
      </c>
      <c r="I54" s="44"/>
      <c r="J54" s="1"/>
      <c r="K54" s="1"/>
      <c r="L54" s="1"/>
    </row>
    <row r="55" spans="1:12" x14ac:dyDescent="0.25">
      <c r="A55" s="1"/>
      <c r="B55" s="1"/>
      <c r="C55" s="3" t="s">
        <v>29</v>
      </c>
      <c r="D55" s="26"/>
      <c r="E55" s="26"/>
      <c r="F55" s="7">
        <f t="shared" si="4"/>
        <v>0</v>
      </c>
      <c r="G55" s="2" t="e">
        <f t="shared" si="0"/>
        <v>#DIV/0!</v>
      </c>
      <c r="H55" s="44" t="e">
        <f t="shared" si="1"/>
        <v>#DIV/0!</v>
      </c>
      <c r="I55" s="44"/>
      <c r="J55" s="1"/>
      <c r="K55" s="1"/>
      <c r="L55" s="1"/>
    </row>
    <row r="56" spans="1:12" x14ac:dyDescent="0.25">
      <c r="A56" s="1"/>
      <c r="B56" s="1"/>
      <c r="C56" s="3" t="s">
        <v>30</v>
      </c>
      <c r="D56" s="26"/>
      <c r="E56" s="26"/>
      <c r="F56" s="7">
        <f t="shared" si="4"/>
        <v>0</v>
      </c>
      <c r="G56" s="2" t="e">
        <f t="shared" si="0"/>
        <v>#DIV/0!</v>
      </c>
      <c r="H56" s="44" t="e">
        <f t="shared" si="1"/>
        <v>#DIV/0!</v>
      </c>
      <c r="I56" s="44"/>
      <c r="J56" s="1"/>
      <c r="K56" s="1"/>
      <c r="L56" s="1"/>
    </row>
    <row r="57" spans="1:12" x14ac:dyDescent="0.25">
      <c r="A57" s="1"/>
      <c r="B57" s="1"/>
      <c r="C57" s="3" t="s">
        <v>31</v>
      </c>
      <c r="D57" s="26"/>
      <c r="E57" s="26"/>
      <c r="F57" s="7">
        <f t="shared" si="4"/>
        <v>0</v>
      </c>
      <c r="G57" s="2" t="e">
        <f t="shared" si="0"/>
        <v>#DIV/0!</v>
      </c>
      <c r="H57" s="44" t="e">
        <f t="shared" si="1"/>
        <v>#DIV/0!</v>
      </c>
      <c r="I57" s="44"/>
      <c r="J57" s="1"/>
      <c r="K57" s="1"/>
      <c r="L57" s="1"/>
    </row>
    <row r="58" spans="1:12" x14ac:dyDescent="0.25">
      <c r="A58" s="1"/>
      <c r="B58" s="1"/>
      <c r="C58" s="3" t="s">
        <v>32</v>
      </c>
      <c r="D58" s="26"/>
      <c r="E58" s="26"/>
      <c r="F58" s="7">
        <f t="shared" si="4"/>
        <v>0</v>
      </c>
      <c r="G58" s="2" t="e">
        <f t="shared" si="0"/>
        <v>#DIV/0!</v>
      </c>
      <c r="H58" s="44" t="e">
        <f t="shared" si="1"/>
        <v>#DIV/0!</v>
      </c>
      <c r="I58" s="44"/>
      <c r="J58" s="1"/>
      <c r="K58" s="1"/>
      <c r="L58" s="1"/>
    </row>
    <row r="59" spans="1:12" x14ac:dyDescent="0.25">
      <c r="A59" s="1"/>
      <c r="B59" s="1"/>
      <c r="C59" s="3" t="s">
        <v>33</v>
      </c>
      <c r="D59" s="26"/>
      <c r="E59" s="26"/>
      <c r="F59" s="7">
        <f t="shared" si="4"/>
        <v>0</v>
      </c>
      <c r="G59" s="2" t="e">
        <f t="shared" si="0"/>
        <v>#DIV/0!</v>
      </c>
      <c r="H59" s="44" t="e">
        <f t="shared" si="1"/>
        <v>#DIV/0!</v>
      </c>
      <c r="I59" s="44"/>
      <c r="J59" s="1"/>
      <c r="K59" s="1"/>
      <c r="L59" s="1"/>
    </row>
    <row r="60" spans="1:12" x14ac:dyDescent="0.25">
      <c r="A60" s="1"/>
      <c r="B60" s="1"/>
      <c r="C60" s="3" t="s">
        <v>34</v>
      </c>
      <c r="D60" s="26"/>
      <c r="E60" s="26"/>
      <c r="F60" s="7">
        <f t="shared" si="4"/>
        <v>0</v>
      </c>
      <c r="G60" s="2" t="e">
        <f t="shared" si="0"/>
        <v>#DIV/0!</v>
      </c>
      <c r="H60" s="44" t="e">
        <f t="shared" si="1"/>
        <v>#DIV/0!</v>
      </c>
      <c r="I60" s="44"/>
      <c r="J60" s="1"/>
      <c r="K60" s="1"/>
      <c r="L60" s="1"/>
    </row>
    <row r="61" spans="1:12" ht="15" customHeight="1" x14ac:dyDescent="0.25">
      <c r="A61" s="1"/>
      <c r="B61" s="16"/>
      <c r="C61" s="3" t="s">
        <v>35</v>
      </c>
      <c r="D61" s="26"/>
      <c r="E61" s="26"/>
      <c r="F61" s="7">
        <f>E17</f>
        <v>0</v>
      </c>
      <c r="G61" s="2" t="e">
        <f>F61*100/$H$31</f>
        <v>#DIV/0!</v>
      </c>
      <c r="H61" s="44" t="e">
        <f t="shared" si="1"/>
        <v>#DIV/0!</v>
      </c>
      <c r="I61" s="44"/>
      <c r="J61" s="16"/>
      <c r="K61" s="1"/>
      <c r="L61" s="1"/>
    </row>
    <row r="62" spans="1:12" x14ac:dyDescent="0.25">
      <c r="A62" s="1"/>
      <c r="B62" s="16"/>
      <c r="C62" s="3" t="s">
        <v>36</v>
      </c>
      <c r="D62" s="26"/>
      <c r="E62" s="26"/>
      <c r="F62" s="7">
        <f t="shared" ref="F62:F68" si="5">E18</f>
        <v>0</v>
      </c>
      <c r="G62" s="2" t="e">
        <f t="shared" si="0"/>
        <v>#DIV/0!</v>
      </c>
      <c r="H62" s="44" t="e">
        <f t="shared" si="1"/>
        <v>#DIV/0!</v>
      </c>
      <c r="I62" s="44"/>
      <c r="J62" s="16"/>
      <c r="K62" s="1"/>
      <c r="L62" s="1"/>
    </row>
    <row r="63" spans="1:12" x14ac:dyDescent="0.25">
      <c r="A63" s="1"/>
      <c r="B63" s="16"/>
      <c r="C63" s="3" t="s">
        <v>37</v>
      </c>
      <c r="D63" s="26"/>
      <c r="E63" s="26"/>
      <c r="F63" s="7">
        <f t="shared" si="5"/>
        <v>0</v>
      </c>
      <c r="G63" s="2" t="e">
        <f t="shared" si="0"/>
        <v>#DIV/0!</v>
      </c>
      <c r="H63" s="44" t="e">
        <f t="shared" si="1"/>
        <v>#DIV/0!</v>
      </c>
      <c r="I63" s="44"/>
      <c r="J63" s="16"/>
      <c r="K63" s="1"/>
      <c r="L63" s="1"/>
    </row>
    <row r="64" spans="1:12" x14ac:dyDescent="0.25">
      <c r="A64" s="1"/>
      <c r="B64" s="16"/>
      <c r="C64" s="3" t="s">
        <v>38</v>
      </c>
      <c r="D64" s="26"/>
      <c r="E64" s="26"/>
      <c r="F64" s="7">
        <f t="shared" si="5"/>
        <v>0</v>
      </c>
      <c r="G64" s="2" t="e">
        <f t="shared" si="0"/>
        <v>#DIV/0!</v>
      </c>
      <c r="H64" s="44" t="e">
        <f t="shared" si="1"/>
        <v>#DIV/0!</v>
      </c>
      <c r="I64" s="44"/>
      <c r="J64" s="16"/>
      <c r="K64" s="1"/>
      <c r="L64" s="1"/>
    </row>
    <row r="65" spans="1:12" x14ac:dyDescent="0.25">
      <c r="A65" s="1"/>
      <c r="B65" s="16"/>
      <c r="C65" s="3" t="s">
        <v>39</v>
      </c>
      <c r="D65" s="26"/>
      <c r="E65" s="26"/>
      <c r="F65" s="7">
        <f t="shared" si="5"/>
        <v>0</v>
      </c>
      <c r="G65" s="2" t="e">
        <f t="shared" si="0"/>
        <v>#DIV/0!</v>
      </c>
      <c r="H65" s="44" t="e">
        <f t="shared" si="1"/>
        <v>#DIV/0!</v>
      </c>
      <c r="I65" s="44"/>
      <c r="J65" s="16"/>
      <c r="K65" s="1"/>
      <c r="L65" s="1"/>
    </row>
    <row r="66" spans="1:12" x14ac:dyDescent="0.25">
      <c r="A66" s="1"/>
      <c r="B66" s="16"/>
      <c r="C66" s="3" t="s">
        <v>40</v>
      </c>
      <c r="D66" s="26"/>
      <c r="E66" s="26"/>
      <c r="F66" s="7">
        <f t="shared" si="5"/>
        <v>0</v>
      </c>
      <c r="G66" s="2" t="e">
        <f t="shared" si="0"/>
        <v>#DIV/0!</v>
      </c>
      <c r="H66" s="44" t="e">
        <f t="shared" si="1"/>
        <v>#DIV/0!</v>
      </c>
      <c r="I66" s="44"/>
      <c r="J66" s="16"/>
      <c r="K66" s="1"/>
      <c r="L66" s="1"/>
    </row>
    <row r="67" spans="1:12" x14ac:dyDescent="0.25">
      <c r="A67" s="1"/>
      <c r="B67" s="1"/>
      <c r="C67" s="3" t="s">
        <v>41</v>
      </c>
      <c r="D67" s="26"/>
      <c r="E67" s="26"/>
      <c r="F67" s="7">
        <f t="shared" si="5"/>
        <v>0</v>
      </c>
      <c r="G67" s="2" t="e">
        <f t="shared" si="0"/>
        <v>#DIV/0!</v>
      </c>
      <c r="H67" s="44" t="e">
        <f t="shared" si="1"/>
        <v>#DIV/0!</v>
      </c>
      <c r="I67" s="44"/>
      <c r="J67" s="1"/>
      <c r="K67" s="1"/>
      <c r="L67" s="1"/>
    </row>
    <row r="68" spans="1:12" x14ac:dyDescent="0.25">
      <c r="A68" s="1"/>
      <c r="B68" s="1"/>
      <c r="C68" s="3" t="s">
        <v>42</v>
      </c>
      <c r="D68" s="26"/>
      <c r="E68" s="26"/>
      <c r="F68" s="7">
        <f t="shared" si="5"/>
        <v>0</v>
      </c>
      <c r="G68" s="2" t="e">
        <f t="shared" si="0"/>
        <v>#DIV/0!</v>
      </c>
      <c r="H68" s="44" t="e">
        <f t="shared" si="1"/>
        <v>#DIV/0!</v>
      </c>
      <c r="I68" s="44"/>
      <c r="J68" s="1"/>
      <c r="K68" s="1"/>
      <c r="L68" s="1"/>
    </row>
    <row r="69" spans="1:12" x14ac:dyDescent="0.25">
      <c r="A69" s="1"/>
      <c r="B69" s="1"/>
      <c r="C69" s="3" t="s">
        <v>43</v>
      </c>
      <c r="D69" s="26"/>
      <c r="E69" s="26"/>
      <c r="F69" s="7">
        <f>F17</f>
        <v>0</v>
      </c>
      <c r="G69" s="2" t="e">
        <f t="shared" si="0"/>
        <v>#DIV/0!</v>
      </c>
      <c r="H69" s="44" t="e">
        <f t="shared" si="1"/>
        <v>#DIV/0!</v>
      </c>
      <c r="I69" s="44"/>
      <c r="J69" s="1"/>
      <c r="K69" s="1"/>
      <c r="L69" s="1"/>
    </row>
    <row r="70" spans="1:12" x14ac:dyDescent="0.25">
      <c r="A70" s="1"/>
      <c r="B70" s="1"/>
      <c r="C70" s="3" t="s">
        <v>44</v>
      </c>
      <c r="D70" s="26"/>
      <c r="E70" s="26"/>
      <c r="F70" s="7">
        <f t="shared" ref="F70:F76" si="6">F18</f>
        <v>0</v>
      </c>
      <c r="G70" s="2" t="e">
        <f t="shared" si="0"/>
        <v>#DIV/0!</v>
      </c>
      <c r="H70" s="44" t="e">
        <f t="shared" si="1"/>
        <v>#DIV/0!</v>
      </c>
      <c r="I70" s="44"/>
      <c r="J70" s="1"/>
      <c r="K70" s="1"/>
      <c r="L70" s="1"/>
    </row>
    <row r="71" spans="1:12" x14ac:dyDescent="0.25">
      <c r="A71" s="1"/>
      <c r="B71" s="1"/>
      <c r="C71" s="3" t="s">
        <v>45</v>
      </c>
      <c r="D71" s="26"/>
      <c r="E71" s="26"/>
      <c r="F71" s="7">
        <f t="shared" si="6"/>
        <v>0</v>
      </c>
      <c r="G71" s="2" t="e">
        <f t="shared" si="0"/>
        <v>#DIV/0!</v>
      </c>
      <c r="H71" s="44" t="e">
        <f t="shared" si="1"/>
        <v>#DIV/0!</v>
      </c>
      <c r="I71" s="44"/>
      <c r="J71" s="1"/>
      <c r="K71" s="1"/>
      <c r="L71" s="1"/>
    </row>
    <row r="72" spans="1:12" x14ac:dyDescent="0.25">
      <c r="A72" s="1"/>
      <c r="B72" s="1"/>
      <c r="C72" s="3" t="s">
        <v>46</v>
      </c>
      <c r="D72" s="26"/>
      <c r="E72" s="26"/>
      <c r="F72" s="7">
        <f t="shared" si="6"/>
        <v>0</v>
      </c>
      <c r="G72" s="2" t="e">
        <f t="shared" si="0"/>
        <v>#DIV/0!</v>
      </c>
      <c r="H72" s="44" t="e">
        <f t="shared" si="1"/>
        <v>#DIV/0!</v>
      </c>
      <c r="I72" s="44"/>
      <c r="J72" s="1"/>
      <c r="K72" s="1"/>
      <c r="L72" s="1"/>
    </row>
    <row r="73" spans="1:12" x14ac:dyDescent="0.25">
      <c r="A73" s="1"/>
      <c r="B73" s="1"/>
      <c r="C73" s="3" t="s">
        <v>47</v>
      </c>
      <c r="D73" s="26"/>
      <c r="E73" s="26"/>
      <c r="F73" s="7">
        <f t="shared" si="6"/>
        <v>0</v>
      </c>
      <c r="G73" s="2" t="e">
        <f t="shared" si="0"/>
        <v>#DIV/0!</v>
      </c>
      <c r="H73" s="44" t="e">
        <f t="shared" si="1"/>
        <v>#DIV/0!</v>
      </c>
      <c r="I73" s="44"/>
      <c r="J73" s="1"/>
      <c r="K73" s="1"/>
      <c r="L73" s="1"/>
    </row>
    <row r="74" spans="1:12" x14ac:dyDescent="0.25">
      <c r="A74" s="1"/>
      <c r="B74" s="1"/>
      <c r="C74" s="3" t="s">
        <v>48</v>
      </c>
      <c r="D74" s="26"/>
      <c r="E74" s="26"/>
      <c r="F74" s="7">
        <f t="shared" si="6"/>
        <v>0</v>
      </c>
      <c r="G74" s="2" t="e">
        <f t="shared" si="0"/>
        <v>#DIV/0!</v>
      </c>
      <c r="H74" s="44" t="e">
        <f t="shared" si="1"/>
        <v>#DIV/0!</v>
      </c>
      <c r="I74" s="44"/>
      <c r="J74" s="1"/>
      <c r="K74" s="1"/>
      <c r="L74" s="1"/>
    </row>
    <row r="75" spans="1:12" x14ac:dyDescent="0.25">
      <c r="A75" s="1"/>
      <c r="B75" s="1"/>
      <c r="C75" s="3" t="s">
        <v>49</v>
      </c>
      <c r="D75" s="26"/>
      <c r="E75" s="26"/>
      <c r="F75" s="7">
        <f t="shared" si="6"/>
        <v>0</v>
      </c>
      <c r="G75" s="2" t="e">
        <f t="shared" si="0"/>
        <v>#DIV/0!</v>
      </c>
      <c r="H75" s="44" t="e">
        <f t="shared" si="1"/>
        <v>#DIV/0!</v>
      </c>
      <c r="I75" s="44"/>
      <c r="J75" s="1"/>
      <c r="K75" s="1"/>
      <c r="L75" s="1"/>
    </row>
    <row r="76" spans="1:12" x14ac:dyDescent="0.25">
      <c r="A76" s="1"/>
      <c r="B76" s="1"/>
      <c r="C76" s="3" t="s">
        <v>50</v>
      </c>
      <c r="D76" s="26"/>
      <c r="E76" s="26"/>
      <c r="F76" s="7">
        <f t="shared" si="6"/>
        <v>0</v>
      </c>
      <c r="G76" s="2" t="e">
        <f t="shared" si="0"/>
        <v>#DIV/0!</v>
      </c>
      <c r="H76" s="44" t="e">
        <f t="shared" si="1"/>
        <v>#DIV/0!</v>
      </c>
      <c r="I76" s="44"/>
      <c r="J76" s="1"/>
      <c r="K76" s="1"/>
      <c r="L76" s="1"/>
    </row>
    <row r="77" spans="1:12" x14ac:dyDescent="0.25">
      <c r="A77" s="1"/>
      <c r="B77" s="1"/>
      <c r="C77" s="3" t="s">
        <v>51</v>
      </c>
      <c r="D77" s="26"/>
      <c r="E77" s="26"/>
      <c r="F77" s="7">
        <f>G17</f>
        <v>0</v>
      </c>
      <c r="G77" s="2" t="e">
        <f t="shared" si="0"/>
        <v>#DIV/0!</v>
      </c>
      <c r="H77" s="44" t="e">
        <f t="shared" si="1"/>
        <v>#DIV/0!</v>
      </c>
      <c r="I77" s="44"/>
      <c r="J77" s="1"/>
      <c r="K77" s="1"/>
      <c r="L77" s="1"/>
    </row>
    <row r="78" spans="1:12" x14ac:dyDescent="0.25">
      <c r="A78" s="1"/>
      <c r="B78" s="1"/>
      <c r="C78" s="3" t="s">
        <v>52</v>
      </c>
      <c r="D78" s="26"/>
      <c r="E78" s="26"/>
      <c r="F78" s="7">
        <f t="shared" ref="F78:F84" si="7">G18</f>
        <v>0</v>
      </c>
      <c r="G78" s="2" t="e">
        <f t="shared" si="0"/>
        <v>#DIV/0!</v>
      </c>
      <c r="H78" s="44" t="e">
        <f t="shared" si="1"/>
        <v>#DIV/0!</v>
      </c>
      <c r="I78" s="44"/>
      <c r="J78" s="1"/>
      <c r="K78" s="1"/>
      <c r="L78" s="1"/>
    </row>
    <row r="79" spans="1:12" x14ac:dyDescent="0.25">
      <c r="A79" s="1"/>
      <c r="B79" s="1"/>
      <c r="C79" s="3" t="s">
        <v>53</v>
      </c>
      <c r="D79" s="26"/>
      <c r="E79" s="26"/>
      <c r="F79" s="7">
        <f t="shared" si="7"/>
        <v>0</v>
      </c>
      <c r="G79" s="2" t="e">
        <f t="shared" si="0"/>
        <v>#DIV/0!</v>
      </c>
      <c r="H79" s="44" t="e">
        <f t="shared" si="1"/>
        <v>#DIV/0!</v>
      </c>
      <c r="I79" s="44"/>
      <c r="J79" s="1"/>
      <c r="K79" s="1"/>
      <c r="L79" s="1"/>
    </row>
    <row r="80" spans="1:12" x14ac:dyDescent="0.25">
      <c r="A80" s="1"/>
      <c r="B80" s="1"/>
      <c r="C80" s="3" t="s">
        <v>54</v>
      </c>
      <c r="D80" s="26"/>
      <c r="E80" s="26"/>
      <c r="F80" s="7">
        <f t="shared" si="7"/>
        <v>0</v>
      </c>
      <c r="G80" s="2" t="e">
        <f t="shared" si="0"/>
        <v>#DIV/0!</v>
      </c>
      <c r="H80" s="44" t="e">
        <f t="shared" si="1"/>
        <v>#DIV/0!</v>
      </c>
      <c r="I80" s="44"/>
      <c r="J80" s="1"/>
      <c r="K80" s="1"/>
      <c r="L80" s="1"/>
    </row>
    <row r="81" spans="1:12" x14ac:dyDescent="0.25">
      <c r="A81" s="1"/>
      <c r="B81" s="1"/>
      <c r="C81" s="3" t="s">
        <v>55</v>
      </c>
      <c r="D81" s="26"/>
      <c r="E81" s="26"/>
      <c r="F81" s="7">
        <f t="shared" si="7"/>
        <v>0</v>
      </c>
      <c r="G81" s="2" t="e">
        <f t="shared" si="0"/>
        <v>#DIV/0!</v>
      </c>
      <c r="H81" s="44" t="e">
        <f t="shared" si="1"/>
        <v>#DIV/0!</v>
      </c>
      <c r="I81" s="44"/>
      <c r="J81" s="1"/>
      <c r="K81" s="1"/>
      <c r="L81" s="1"/>
    </row>
    <row r="82" spans="1:12" x14ac:dyDescent="0.25">
      <c r="A82" s="1"/>
      <c r="B82" s="1"/>
      <c r="C82" s="3" t="s">
        <v>56</v>
      </c>
      <c r="D82" s="26"/>
      <c r="E82" s="26"/>
      <c r="F82" s="7">
        <f t="shared" si="7"/>
        <v>0</v>
      </c>
      <c r="G82" s="2" t="e">
        <f t="shared" si="0"/>
        <v>#DIV/0!</v>
      </c>
      <c r="H82" s="44" t="e">
        <f t="shared" si="1"/>
        <v>#DIV/0!</v>
      </c>
      <c r="I82" s="44"/>
      <c r="J82" s="1"/>
      <c r="K82" s="1"/>
      <c r="L82" s="1"/>
    </row>
    <row r="83" spans="1:12" x14ac:dyDescent="0.25">
      <c r="A83" s="1"/>
      <c r="B83" s="1"/>
      <c r="C83" s="3" t="s">
        <v>57</v>
      </c>
      <c r="D83" s="26"/>
      <c r="E83" s="26"/>
      <c r="F83" s="7">
        <f t="shared" si="7"/>
        <v>0</v>
      </c>
      <c r="G83" s="2" t="e">
        <f t="shared" si="0"/>
        <v>#DIV/0!</v>
      </c>
      <c r="H83" s="44" t="e">
        <f t="shared" si="1"/>
        <v>#DIV/0!</v>
      </c>
      <c r="I83" s="44"/>
      <c r="J83" s="1"/>
      <c r="K83" s="1"/>
      <c r="L83" s="1"/>
    </row>
    <row r="84" spans="1:12" x14ac:dyDescent="0.25">
      <c r="A84" s="1"/>
      <c r="B84" s="1"/>
      <c r="C84" s="3" t="s">
        <v>58</v>
      </c>
      <c r="D84" s="26"/>
      <c r="E84" s="26"/>
      <c r="F84" s="7">
        <f t="shared" si="7"/>
        <v>0</v>
      </c>
      <c r="G84" s="2" t="e">
        <f t="shared" si="0"/>
        <v>#DIV/0!</v>
      </c>
      <c r="H84" s="44" t="e">
        <f t="shared" si="1"/>
        <v>#DIV/0!</v>
      </c>
      <c r="I84" s="44"/>
      <c r="J84" s="1"/>
      <c r="K84" s="1"/>
      <c r="L84" s="1"/>
    </row>
    <row r="85" spans="1:12" x14ac:dyDescent="0.25">
      <c r="A85" s="1"/>
      <c r="B85" s="1"/>
      <c r="C85" s="3" t="s">
        <v>59</v>
      </c>
      <c r="D85" s="26"/>
      <c r="E85" s="26"/>
      <c r="F85" s="7">
        <f>H17</f>
        <v>0</v>
      </c>
      <c r="G85" s="2" t="e">
        <f t="shared" si="0"/>
        <v>#DIV/0!</v>
      </c>
      <c r="H85" s="44" t="e">
        <f t="shared" si="1"/>
        <v>#DIV/0!</v>
      </c>
      <c r="I85" s="44"/>
      <c r="J85" s="1"/>
      <c r="K85" s="1"/>
      <c r="L85" s="1"/>
    </row>
    <row r="86" spans="1:12" x14ac:dyDescent="0.25">
      <c r="A86" s="1"/>
      <c r="B86" s="1"/>
      <c r="C86" s="3" t="s">
        <v>60</v>
      </c>
      <c r="D86" s="26"/>
      <c r="E86" s="26"/>
      <c r="F86" s="7">
        <f t="shared" ref="F86:F92" si="8">H18</f>
        <v>0</v>
      </c>
      <c r="G86" s="2" t="e">
        <f t="shared" si="0"/>
        <v>#DIV/0!</v>
      </c>
      <c r="H86" s="44" t="e">
        <f t="shared" si="1"/>
        <v>#DIV/0!</v>
      </c>
      <c r="I86" s="44"/>
      <c r="J86" s="1"/>
      <c r="K86" s="1"/>
      <c r="L86" s="1"/>
    </row>
    <row r="87" spans="1:12" x14ac:dyDescent="0.25">
      <c r="A87" s="1"/>
      <c r="B87" s="1"/>
      <c r="C87" s="3" t="s">
        <v>61</v>
      </c>
      <c r="D87" s="26"/>
      <c r="E87" s="26"/>
      <c r="F87" s="7">
        <f t="shared" si="8"/>
        <v>0</v>
      </c>
      <c r="G87" s="2" t="e">
        <f t="shared" si="0"/>
        <v>#DIV/0!</v>
      </c>
      <c r="H87" s="44" t="e">
        <f t="shared" si="1"/>
        <v>#DIV/0!</v>
      </c>
      <c r="I87" s="44"/>
      <c r="J87" s="1"/>
      <c r="K87" s="1"/>
      <c r="L87" s="1"/>
    </row>
    <row r="88" spans="1:12" x14ac:dyDescent="0.25">
      <c r="A88" s="1"/>
      <c r="B88" s="1"/>
      <c r="C88" s="3" t="s">
        <v>62</v>
      </c>
      <c r="D88" s="26"/>
      <c r="E88" s="26"/>
      <c r="F88" s="7">
        <f t="shared" si="8"/>
        <v>0</v>
      </c>
      <c r="G88" s="2" t="e">
        <f t="shared" si="0"/>
        <v>#DIV/0!</v>
      </c>
      <c r="H88" s="44" t="e">
        <f t="shared" si="1"/>
        <v>#DIV/0!</v>
      </c>
      <c r="I88" s="44"/>
      <c r="J88" s="1"/>
      <c r="K88" s="1"/>
      <c r="L88" s="1"/>
    </row>
    <row r="89" spans="1:12" x14ac:dyDescent="0.25">
      <c r="A89" s="1"/>
      <c r="B89" s="1"/>
      <c r="C89" s="3" t="s">
        <v>63</v>
      </c>
      <c r="D89" s="26"/>
      <c r="E89" s="26"/>
      <c r="F89" s="7">
        <f t="shared" si="8"/>
        <v>0</v>
      </c>
      <c r="G89" s="2" t="e">
        <f t="shared" si="0"/>
        <v>#DIV/0!</v>
      </c>
      <c r="H89" s="44" t="e">
        <f t="shared" si="1"/>
        <v>#DIV/0!</v>
      </c>
      <c r="I89" s="44"/>
      <c r="J89" s="1"/>
      <c r="K89" s="1"/>
      <c r="L89" s="1"/>
    </row>
    <row r="90" spans="1:12" x14ac:dyDescent="0.25">
      <c r="A90" s="1"/>
      <c r="B90" s="1"/>
      <c r="C90" s="3" t="s">
        <v>64</v>
      </c>
      <c r="D90" s="26"/>
      <c r="E90" s="26"/>
      <c r="F90" s="7">
        <f t="shared" si="8"/>
        <v>0</v>
      </c>
      <c r="G90" s="2" t="e">
        <f t="shared" si="0"/>
        <v>#DIV/0!</v>
      </c>
      <c r="H90" s="44" t="e">
        <f t="shared" si="1"/>
        <v>#DIV/0!</v>
      </c>
      <c r="I90" s="44"/>
      <c r="J90" s="1"/>
      <c r="K90" s="1"/>
      <c r="L90" s="1"/>
    </row>
    <row r="91" spans="1:12" x14ac:dyDescent="0.25">
      <c r="A91" s="1"/>
      <c r="B91" s="1"/>
      <c r="C91" s="3" t="s">
        <v>65</v>
      </c>
      <c r="D91" s="26"/>
      <c r="E91" s="26"/>
      <c r="F91" s="7">
        <f t="shared" si="8"/>
        <v>0</v>
      </c>
      <c r="G91" s="2" t="e">
        <f t="shared" si="0"/>
        <v>#DIV/0!</v>
      </c>
      <c r="H91" s="44" t="e">
        <f t="shared" si="1"/>
        <v>#DIV/0!</v>
      </c>
      <c r="I91" s="44"/>
      <c r="J91" s="1"/>
      <c r="K91" s="1"/>
      <c r="L91" s="1"/>
    </row>
    <row r="92" spans="1:12" x14ac:dyDescent="0.25">
      <c r="A92" s="1"/>
      <c r="B92" s="1"/>
      <c r="C92" s="3" t="s">
        <v>66</v>
      </c>
      <c r="D92" s="26"/>
      <c r="E92" s="26"/>
      <c r="F92" s="7">
        <f t="shared" si="8"/>
        <v>0</v>
      </c>
      <c r="G92" s="2" t="e">
        <f t="shared" si="0"/>
        <v>#DIV/0!</v>
      </c>
      <c r="H92" s="44" t="e">
        <f t="shared" si="1"/>
        <v>#DIV/0!</v>
      </c>
      <c r="I92" s="44"/>
      <c r="J92" s="1"/>
      <c r="K92" s="1"/>
      <c r="L92" s="1"/>
    </row>
    <row r="93" spans="1:12" x14ac:dyDescent="0.25">
      <c r="A93" s="1"/>
      <c r="B93" s="1"/>
      <c r="C93" s="3" t="s">
        <v>67</v>
      </c>
      <c r="D93" s="26"/>
      <c r="E93" s="26"/>
      <c r="F93" s="7">
        <f>I17</f>
        <v>0</v>
      </c>
      <c r="G93" s="2" t="e">
        <f t="shared" si="0"/>
        <v>#DIV/0!</v>
      </c>
      <c r="H93" s="44" t="e">
        <f t="shared" si="1"/>
        <v>#DIV/0!</v>
      </c>
      <c r="I93" s="44"/>
      <c r="J93" s="1"/>
      <c r="K93" s="1"/>
      <c r="L93" s="1"/>
    </row>
    <row r="94" spans="1:12" x14ac:dyDescent="0.25">
      <c r="A94" s="1"/>
      <c r="B94" s="1"/>
      <c r="C94" s="3" t="s">
        <v>70</v>
      </c>
      <c r="D94" s="26"/>
      <c r="E94" s="26"/>
      <c r="F94" s="7">
        <f t="shared" ref="F94:F100" si="9">I18</f>
        <v>0</v>
      </c>
      <c r="G94" s="2" t="e">
        <f t="shared" si="0"/>
        <v>#DIV/0!</v>
      </c>
      <c r="H94" s="44" t="e">
        <f t="shared" si="1"/>
        <v>#DIV/0!</v>
      </c>
      <c r="I94" s="44"/>
      <c r="J94" s="1"/>
      <c r="K94" s="1"/>
      <c r="L94" s="1"/>
    </row>
    <row r="95" spans="1:12" x14ac:dyDescent="0.25">
      <c r="A95" s="1"/>
      <c r="B95" s="1"/>
      <c r="C95" s="3" t="s">
        <v>71</v>
      </c>
      <c r="D95" s="26"/>
      <c r="E95" s="26"/>
      <c r="F95" s="7">
        <f t="shared" si="9"/>
        <v>0</v>
      </c>
      <c r="G95" s="2" t="e">
        <f t="shared" si="0"/>
        <v>#DIV/0!</v>
      </c>
      <c r="H95" s="44" t="e">
        <f t="shared" si="1"/>
        <v>#DIV/0!</v>
      </c>
      <c r="I95" s="44"/>
      <c r="J95" s="1"/>
      <c r="K95" s="1"/>
      <c r="L95" s="1"/>
    </row>
    <row r="96" spans="1:12" x14ac:dyDescent="0.25">
      <c r="A96" s="1"/>
      <c r="B96" s="1"/>
      <c r="C96" s="3" t="s">
        <v>72</v>
      </c>
      <c r="D96" s="26"/>
      <c r="E96" s="26"/>
      <c r="F96" s="7">
        <f t="shared" si="9"/>
        <v>0</v>
      </c>
      <c r="G96" s="2" t="e">
        <f t="shared" si="0"/>
        <v>#DIV/0!</v>
      </c>
      <c r="H96" s="44" t="e">
        <f t="shared" si="1"/>
        <v>#DIV/0!</v>
      </c>
      <c r="I96" s="44"/>
      <c r="J96" s="1"/>
      <c r="K96" s="1"/>
      <c r="L96" s="1"/>
    </row>
    <row r="97" spans="1:12" x14ac:dyDescent="0.25">
      <c r="A97" s="1"/>
      <c r="B97" s="1"/>
      <c r="C97" s="3" t="s">
        <v>73</v>
      </c>
      <c r="D97" s="26"/>
      <c r="E97" s="26"/>
      <c r="F97" s="7">
        <f t="shared" si="9"/>
        <v>0</v>
      </c>
      <c r="G97" s="2" t="e">
        <f t="shared" si="0"/>
        <v>#DIV/0!</v>
      </c>
      <c r="H97" s="44" t="e">
        <f t="shared" si="1"/>
        <v>#DIV/0!</v>
      </c>
      <c r="I97" s="44"/>
      <c r="J97" s="1"/>
      <c r="K97" s="1"/>
      <c r="L97" s="1"/>
    </row>
    <row r="98" spans="1:12" x14ac:dyDescent="0.25">
      <c r="A98" s="1"/>
      <c r="B98" s="1"/>
      <c r="C98" s="3" t="s">
        <v>74</v>
      </c>
      <c r="D98" s="26"/>
      <c r="E98" s="26"/>
      <c r="F98" s="7">
        <f t="shared" si="9"/>
        <v>0</v>
      </c>
      <c r="G98" s="2" t="e">
        <f t="shared" si="0"/>
        <v>#DIV/0!</v>
      </c>
      <c r="H98" s="44" t="e">
        <f t="shared" si="1"/>
        <v>#DIV/0!</v>
      </c>
      <c r="I98" s="44"/>
      <c r="J98" s="1"/>
      <c r="K98" s="1"/>
      <c r="L98" s="1"/>
    </row>
    <row r="99" spans="1:12" x14ac:dyDescent="0.25">
      <c r="A99" s="1"/>
      <c r="B99" s="1"/>
      <c r="C99" s="3" t="s">
        <v>75</v>
      </c>
      <c r="D99" s="26"/>
      <c r="E99" s="26"/>
      <c r="F99" s="7">
        <f t="shared" si="9"/>
        <v>0</v>
      </c>
      <c r="G99" s="2" t="e">
        <f t="shared" ref="G99:G124" si="10">F99*100/$H$31</f>
        <v>#DIV/0!</v>
      </c>
      <c r="H99" s="44" t="e">
        <f t="shared" ref="H99:H124" si="11">IF(G99&gt;24,"POSITIVO",IF(G99=0,"S/D",IF(G99&lt;=14,"NEGATIVO",IF(14&lt;G99&gt;24,"INDETERMINADO"))))</f>
        <v>#DIV/0!</v>
      </c>
      <c r="I99" s="44"/>
      <c r="J99" s="1"/>
      <c r="K99" s="1"/>
      <c r="L99" s="1"/>
    </row>
    <row r="100" spans="1:12" x14ac:dyDescent="0.25">
      <c r="A100" s="1"/>
      <c r="B100" s="1"/>
      <c r="C100" s="3" t="s">
        <v>76</v>
      </c>
      <c r="D100" s="26"/>
      <c r="E100" s="26"/>
      <c r="F100" s="7">
        <f t="shared" si="9"/>
        <v>0</v>
      </c>
      <c r="G100" s="2" t="e">
        <f t="shared" si="10"/>
        <v>#DIV/0!</v>
      </c>
      <c r="H100" s="44" t="e">
        <f t="shared" si="11"/>
        <v>#DIV/0!</v>
      </c>
      <c r="I100" s="44"/>
      <c r="J100" s="1"/>
      <c r="K100" s="1"/>
      <c r="L100" s="1"/>
    </row>
    <row r="101" spans="1:12" x14ac:dyDescent="0.25">
      <c r="A101" s="1"/>
      <c r="B101" s="1"/>
      <c r="C101" s="3" t="s">
        <v>77</v>
      </c>
      <c r="D101" s="26"/>
      <c r="E101" s="26"/>
      <c r="F101" s="7">
        <f>J17</f>
        <v>0</v>
      </c>
      <c r="G101" s="2" t="e">
        <f t="shared" si="10"/>
        <v>#DIV/0!</v>
      </c>
      <c r="H101" s="44" t="e">
        <f t="shared" si="11"/>
        <v>#DIV/0!</v>
      </c>
      <c r="I101" s="44"/>
      <c r="J101" s="1"/>
      <c r="K101" s="1"/>
      <c r="L101" s="1"/>
    </row>
    <row r="102" spans="1:12" x14ac:dyDescent="0.25">
      <c r="A102" s="1"/>
      <c r="B102" s="1"/>
      <c r="C102" s="3" t="s">
        <v>78</v>
      </c>
      <c r="D102" s="26"/>
      <c r="E102" s="26"/>
      <c r="F102" s="7">
        <f t="shared" ref="F102:F108" si="12">J18</f>
        <v>0</v>
      </c>
      <c r="G102" s="2" t="e">
        <f t="shared" si="10"/>
        <v>#DIV/0!</v>
      </c>
      <c r="H102" s="44" t="e">
        <f t="shared" si="11"/>
        <v>#DIV/0!</v>
      </c>
      <c r="I102" s="44"/>
      <c r="J102" s="1"/>
      <c r="K102" s="1"/>
      <c r="L102" s="1"/>
    </row>
    <row r="103" spans="1:12" x14ac:dyDescent="0.25">
      <c r="A103" s="1"/>
      <c r="B103" s="1"/>
      <c r="C103" s="3" t="s">
        <v>79</v>
      </c>
      <c r="D103" s="26"/>
      <c r="E103" s="26"/>
      <c r="F103" s="7">
        <f t="shared" si="12"/>
        <v>0</v>
      </c>
      <c r="G103" s="2" t="e">
        <f t="shared" si="10"/>
        <v>#DIV/0!</v>
      </c>
      <c r="H103" s="44" t="e">
        <f t="shared" si="11"/>
        <v>#DIV/0!</v>
      </c>
      <c r="I103" s="44"/>
      <c r="J103" s="1"/>
      <c r="K103" s="1"/>
      <c r="L103" s="1"/>
    </row>
    <row r="104" spans="1:12" x14ac:dyDescent="0.25">
      <c r="A104" s="1"/>
      <c r="B104" s="1"/>
      <c r="C104" s="3" t="s">
        <v>81</v>
      </c>
      <c r="D104" s="26"/>
      <c r="E104" s="26"/>
      <c r="F104" s="7">
        <f t="shared" si="12"/>
        <v>0</v>
      </c>
      <c r="G104" s="2" t="e">
        <f t="shared" si="10"/>
        <v>#DIV/0!</v>
      </c>
      <c r="H104" s="44" t="e">
        <f t="shared" si="11"/>
        <v>#DIV/0!</v>
      </c>
      <c r="I104" s="44"/>
      <c r="J104" s="1"/>
      <c r="K104" s="1"/>
      <c r="L104" s="1"/>
    </row>
    <row r="105" spans="1:12" x14ac:dyDescent="0.25">
      <c r="A105" s="1"/>
      <c r="B105" s="1"/>
      <c r="C105" s="3" t="s">
        <v>82</v>
      </c>
      <c r="D105" s="26"/>
      <c r="E105" s="26"/>
      <c r="F105" s="7">
        <f t="shared" si="12"/>
        <v>0</v>
      </c>
      <c r="G105" s="2" t="e">
        <f t="shared" si="10"/>
        <v>#DIV/0!</v>
      </c>
      <c r="H105" s="44" t="e">
        <f t="shared" si="11"/>
        <v>#DIV/0!</v>
      </c>
      <c r="I105" s="44"/>
      <c r="J105" s="1"/>
      <c r="K105" s="1"/>
      <c r="L105" s="1"/>
    </row>
    <row r="106" spans="1:12" x14ac:dyDescent="0.25">
      <c r="A106" s="1"/>
      <c r="B106" s="1"/>
      <c r="C106" s="3" t="s">
        <v>83</v>
      </c>
      <c r="D106" s="26"/>
      <c r="E106" s="26"/>
      <c r="F106" s="7">
        <f t="shared" si="12"/>
        <v>0</v>
      </c>
      <c r="G106" s="2" t="e">
        <f t="shared" si="10"/>
        <v>#DIV/0!</v>
      </c>
      <c r="H106" s="44" t="e">
        <f t="shared" si="11"/>
        <v>#DIV/0!</v>
      </c>
      <c r="I106" s="44"/>
      <c r="J106" s="1"/>
      <c r="K106" s="1"/>
      <c r="L106" s="1"/>
    </row>
    <row r="107" spans="1:12" x14ac:dyDescent="0.25">
      <c r="A107" s="1"/>
      <c r="B107" s="1"/>
      <c r="C107" s="3" t="s">
        <v>84</v>
      </c>
      <c r="D107" s="26"/>
      <c r="E107" s="26"/>
      <c r="F107" s="7">
        <f t="shared" si="12"/>
        <v>0</v>
      </c>
      <c r="G107" s="2" t="e">
        <f t="shared" si="10"/>
        <v>#DIV/0!</v>
      </c>
      <c r="H107" s="44" t="e">
        <f t="shared" si="11"/>
        <v>#DIV/0!</v>
      </c>
      <c r="I107" s="44"/>
      <c r="J107" s="1"/>
      <c r="K107" s="1"/>
      <c r="L107" s="1"/>
    </row>
    <row r="108" spans="1:12" x14ac:dyDescent="0.25">
      <c r="A108" s="1"/>
      <c r="B108" s="1"/>
      <c r="C108" s="3" t="s">
        <v>85</v>
      </c>
      <c r="D108" s="26"/>
      <c r="E108" s="26"/>
      <c r="F108" s="7">
        <f t="shared" si="12"/>
        <v>0</v>
      </c>
      <c r="G108" s="2" t="e">
        <f t="shared" si="10"/>
        <v>#DIV/0!</v>
      </c>
      <c r="H108" s="44" t="e">
        <f t="shared" si="11"/>
        <v>#DIV/0!</v>
      </c>
      <c r="I108" s="44"/>
      <c r="J108" s="1"/>
      <c r="K108" s="1"/>
      <c r="L108" s="1"/>
    </row>
    <row r="109" spans="1:12" x14ac:dyDescent="0.25">
      <c r="A109" s="1"/>
      <c r="B109" s="1"/>
      <c r="C109" s="3" t="s">
        <v>86</v>
      </c>
      <c r="D109" s="26"/>
      <c r="E109" s="26"/>
      <c r="F109" s="7">
        <f>K17</f>
        <v>0</v>
      </c>
      <c r="G109" s="2" t="e">
        <f t="shared" si="10"/>
        <v>#DIV/0!</v>
      </c>
      <c r="H109" s="44" t="e">
        <f t="shared" si="11"/>
        <v>#DIV/0!</v>
      </c>
      <c r="I109" s="44"/>
      <c r="J109" s="1"/>
      <c r="K109" s="1"/>
      <c r="L109" s="1"/>
    </row>
    <row r="110" spans="1:12" x14ac:dyDescent="0.25">
      <c r="A110" s="1"/>
      <c r="B110" s="1"/>
      <c r="C110" s="3" t="s">
        <v>87</v>
      </c>
      <c r="D110" s="26"/>
      <c r="E110" s="26"/>
      <c r="F110" s="7">
        <f t="shared" ref="F110:F116" si="13">K18</f>
        <v>0</v>
      </c>
      <c r="G110" s="2" t="e">
        <f t="shared" si="10"/>
        <v>#DIV/0!</v>
      </c>
      <c r="H110" s="44" t="e">
        <f t="shared" si="11"/>
        <v>#DIV/0!</v>
      </c>
      <c r="I110" s="44"/>
      <c r="J110" s="1"/>
      <c r="K110" s="1"/>
      <c r="L110" s="1"/>
    </row>
    <row r="111" spans="1:12" x14ac:dyDescent="0.25">
      <c r="A111" s="1"/>
      <c r="B111" s="1"/>
      <c r="C111" s="3" t="s">
        <v>88</v>
      </c>
      <c r="D111" s="26"/>
      <c r="E111" s="26"/>
      <c r="F111" s="7">
        <f t="shared" si="13"/>
        <v>0</v>
      </c>
      <c r="G111" s="2" t="e">
        <f t="shared" si="10"/>
        <v>#DIV/0!</v>
      </c>
      <c r="H111" s="44" t="e">
        <f t="shared" si="11"/>
        <v>#DIV/0!</v>
      </c>
      <c r="I111" s="44"/>
      <c r="J111" s="1"/>
      <c r="K111" s="1"/>
      <c r="L111" s="1"/>
    </row>
    <row r="112" spans="1:12" x14ac:dyDescent="0.25">
      <c r="A112" s="1"/>
      <c r="B112" s="1"/>
      <c r="C112" s="3" t="s">
        <v>89</v>
      </c>
      <c r="D112" s="26"/>
      <c r="E112" s="26"/>
      <c r="F112" s="7">
        <f t="shared" si="13"/>
        <v>0</v>
      </c>
      <c r="G112" s="2" t="e">
        <f t="shared" si="10"/>
        <v>#DIV/0!</v>
      </c>
      <c r="H112" s="44" t="e">
        <f t="shared" si="11"/>
        <v>#DIV/0!</v>
      </c>
      <c r="I112" s="44"/>
      <c r="J112" s="1"/>
      <c r="K112" s="1"/>
      <c r="L112" s="1"/>
    </row>
    <row r="113" spans="1:12" x14ac:dyDescent="0.25">
      <c r="A113" s="1"/>
      <c r="B113" s="1"/>
      <c r="C113" s="3" t="s">
        <v>80</v>
      </c>
      <c r="D113" s="26"/>
      <c r="E113" s="26"/>
      <c r="F113" s="7">
        <f t="shared" si="13"/>
        <v>0</v>
      </c>
      <c r="G113" s="2" t="e">
        <f t="shared" si="10"/>
        <v>#DIV/0!</v>
      </c>
      <c r="H113" s="44" t="e">
        <f t="shared" si="11"/>
        <v>#DIV/0!</v>
      </c>
      <c r="I113" s="44"/>
      <c r="J113" s="1"/>
      <c r="K113" s="1"/>
      <c r="L113" s="1"/>
    </row>
    <row r="114" spans="1:12" x14ac:dyDescent="0.25">
      <c r="A114" s="1"/>
      <c r="B114" s="1"/>
      <c r="C114" s="3" t="s">
        <v>90</v>
      </c>
      <c r="D114" s="26"/>
      <c r="E114" s="26"/>
      <c r="F114" s="7">
        <f t="shared" si="13"/>
        <v>0</v>
      </c>
      <c r="G114" s="2" t="e">
        <f t="shared" si="10"/>
        <v>#DIV/0!</v>
      </c>
      <c r="H114" s="44" t="e">
        <f t="shared" si="11"/>
        <v>#DIV/0!</v>
      </c>
      <c r="I114" s="44"/>
      <c r="J114" s="1"/>
      <c r="K114" s="1"/>
      <c r="L114" s="1"/>
    </row>
    <row r="115" spans="1:12" x14ac:dyDescent="0.25">
      <c r="A115" s="1"/>
      <c r="B115" s="1"/>
      <c r="C115" s="3" t="s">
        <v>91</v>
      </c>
      <c r="D115" s="26"/>
      <c r="E115" s="26"/>
      <c r="F115" s="7">
        <f t="shared" si="13"/>
        <v>0</v>
      </c>
      <c r="G115" s="2" t="e">
        <f t="shared" si="10"/>
        <v>#DIV/0!</v>
      </c>
      <c r="H115" s="44" t="e">
        <f t="shared" si="11"/>
        <v>#DIV/0!</v>
      </c>
      <c r="I115" s="44"/>
      <c r="J115" s="1"/>
      <c r="K115" s="1"/>
      <c r="L115" s="1"/>
    </row>
    <row r="116" spans="1:12" x14ac:dyDescent="0.25">
      <c r="A116" s="1"/>
      <c r="B116" s="1"/>
      <c r="C116" s="3" t="s">
        <v>92</v>
      </c>
      <c r="D116" s="26"/>
      <c r="E116" s="26"/>
      <c r="F116" s="7">
        <f t="shared" si="13"/>
        <v>0</v>
      </c>
      <c r="G116" s="2" t="e">
        <f t="shared" si="10"/>
        <v>#DIV/0!</v>
      </c>
      <c r="H116" s="44" t="e">
        <f t="shared" si="11"/>
        <v>#DIV/0!</v>
      </c>
      <c r="I116" s="44"/>
      <c r="J116" s="1"/>
      <c r="K116" s="1"/>
      <c r="L116" s="1"/>
    </row>
    <row r="117" spans="1:12" x14ac:dyDescent="0.25">
      <c r="A117" s="1"/>
      <c r="B117" s="1"/>
      <c r="C117" s="3" t="s">
        <v>93</v>
      </c>
      <c r="D117" s="26"/>
      <c r="E117" s="26"/>
      <c r="F117" s="7">
        <f>L17</f>
        <v>0</v>
      </c>
      <c r="G117" s="2" t="e">
        <f t="shared" si="10"/>
        <v>#DIV/0!</v>
      </c>
      <c r="H117" s="44" t="e">
        <f t="shared" si="11"/>
        <v>#DIV/0!</v>
      </c>
      <c r="I117" s="44"/>
      <c r="J117" s="1"/>
      <c r="K117" s="1"/>
      <c r="L117" s="1"/>
    </row>
    <row r="118" spans="1:12" x14ac:dyDescent="0.25">
      <c r="A118" s="1"/>
      <c r="B118" s="1"/>
      <c r="C118" s="3" t="s">
        <v>110</v>
      </c>
      <c r="D118" s="26"/>
      <c r="E118" s="26"/>
      <c r="F118" s="7">
        <f t="shared" ref="F118:F124" si="14">L18</f>
        <v>0</v>
      </c>
      <c r="G118" s="2" t="e">
        <f t="shared" si="10"/>
        <v>#DIV/0!</v>
      </c>
      <c r="H118" s="44" t="e">
        <f t="shared" si="11"/>
        <v>#DIV/0!</v>
      </c>
      <c r="I118" s="44"/>
      <c r="J118" s="1"/>
      <c r="K118" s="1"/>
      <c r="L118" s="1"/>
    </row>
    <row r="119" spans="1:12" x14ac:dyDescent="0.25">
      <c r="A119" s="1"/>
      <c r="B119" s="1"/>
      <c r="C119" s="3" t="s">
        <v>111</v>
      </c>
      <c r="D119" s="26"/>
      <c r="E119" s="26"/>
      <c r="F119" s="7">
        <f t="shared" si="14"/>
        <v>0</v>
      </c>
      <c r="G119" s="2" t="e">
        <f t="shared" si="10"/>
        <v>#DIV/0!</v>
      </c>
      <c r="H119" s="44" t="e">
        <f t="shared" si="11"/>
        <v>#DIV/0!</v>
      </c>
      <c r="I119" s="44"/>
      <c r="J119" s="1"/>
      <c r="K119" s="1"/>
      <c r="L119" s="1"/>
    </row>
    <row r="120" spans="1:12" x14ac:dyDescent="0.25">
      <c r="A120" s="1"/>
      <c r="B120" s="1"/>
      <c r="C120" s="3" t="s">
        <v>112</v>
      </c>
      <c r="D120" s="26"/>
      <c r="E120" s="26"/>
      <c r="F120" s="7">
        <f t="shared" si="14"/>
        <v>0</v>
      </c>
      <c r="G120" s="2" t="e">
        <f t="shared" si="10"/>
        <v>#DIV/0!</v>
      </c>
      <c r="H120" s="44" t="e">
        <f t="shared" si="11"/>
        <v>#DIV/0!</v>
      </c>
      <c r="I120" s="44"/>
      <c r="J120" s="1"/>
      <c r="K120" s="1"/>
      <c r="L120" s="1"/>
    </row>
    <row r="121" spans="1:12" x14ac:dyDescent="0.25">
      <c r="A121" s="1"/>
      <c r="B121" s="1"/>
      <c r="C121" s="3" t="s">
        <v>113</v>
      </c>
      <c r="D121" s="26"/>
      <c r="E121" s="26"/>
      <c r="F121" s="7">
        <f t="shared" si="14"/>
        <v>0</v>
      </c>
      <c r="G121" s="2" t="e">
        <f t="shared" si="10"/>
        <v>#DIV/0!</v>
      </c>
      <c r="H121" s="44" t="e">
        <f t="shared" si="11"/>
        <v>#DIV/0!</v>
      </c>
      <c r="I121" s="44"/>
      <c r="J121" s="1"/>
      <c r="K121" s="1"/>
      <c r="L121" s="1"/>
    </row>
    <row r="122" spans="1:12" x14ac:dyDescent="0.25">
      <c r="A122" s="1"/>
      <c r="B122" s="1"/>
      <c r="C122" s="3" t="s">
        <v>114</v>
      </c>
      <c r="D122" s="26"/>
      <c r="E122" s="26"/>
      <c r="F122" s="7">
        <f t="shared" si="14"/>
        <v>0</v>
      </c>
      <c r="G122" s="2" t="e">
        <f t="shared" si="10"/>
        <v>#DIV/0!</v>
      </c>
      <c r="H122" s="44" t="e">
        <f t="shared" si="11"/>
        <v>#DIV/0!</v>
      </c>
      <c r="I122" s="44"/>
      <c r="J122" s="1"/>
      <c r="K122" s="1"/>
      <c r="L122" s="1"/>
    </row>
    <row r="123" spans="1:12" x14ac:dyDescent="0.25">
      <c r="A123" s="1"/>
      <c r="B123" s="1"/>
      <c r="C123" s="3" t="s">
        <v>115</v>
      </c>
      <c r="D123" s="26"/>
      <c r="E123" s="26"/>
      <c r="F123" s="7">
        <f t="shared" si="14"/>
        <v>0</v>
      </c>
      <c r="G123" s="2" t="e">
        <f t="shared" si="10"/>
        <v>#DIV/0!</v>
      </c>
      <c r="H123" s="44" t="e">
        <f t="shared" si="11"/>
        <v>#DIV/0!</v>
      </c>
      <c r="I123" s="44"/>
      <c r="J123" s="1"/>
      <c r="K123" s="1"/>
      <c r="L123" s="1"/>
    </row>
    <row r="124" spans="1:12" x14ac:dyDescent="0.25">
      <c r="A124" s="1"/>
      <c r="B124" s="1"/>
      <c r="C124" s="4" t="s">
        <v>116</v>
      </c>
      <c r="D124" s="26"/>
      <c r="E124" s="26"/>
      <c r="F124" s="7">
        <f t="shared" si="14"/>
        <v>0</v>
      </c>
      <c r="G124" s="24" t="e">
        <f t="shared" si="10"/>
        <v>#DIV/0!</v>
      </c>
      <c r="H124" s="45" t="e">
        <f t="shared" si="11"/>
        <v>#DIV/0!</v>
      </c>
      <c r="I124" s="45"/>
      <c r="J124" s="1"/>
      <c r="K124" s="1"/>
      <c r="L124" s="1"/>
    </row>
    <row r="125" spans="1:12" x14ac:dyDescent="0.25">
      <c r="A125" s="1"/>
      <c r="B125" s="1"/>
      <c r="C125" s="43" t="s">
        <v>121</v>
      </c>
      <c r="D125" s="43"/>
      <c r="E125" s="43"/>
      <c r="F125" s="43"/>
      <c r="G125" s="43"/>
      <c r="H125" s="43"/>
      <c r="I125" s="43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sheetProtection algorithmName="SHA-512" hashValue="DSiiq6cyDVzpL7qtScoG+I+AVwwydmIeKYXkjSL4KZhot25jX2sf2378pF0Mj09hgZap+IcoGE8fLcytiXraZw==" saltValue="KCXSd6Fix1LdB9D9tJYxig==" spinCount="100000" sheet="1" objects="1" scenarios="1"/>
  <mergeCells count="113">
    <mergeCell ref="C28:D28"/>
    <mergeCell ref="G28:H28"/>
    <mergeCell ref="I28:J28"/>
    <mergeCell ref="C31:D31"/>
    <mergeCell ref="C29:D29"/>
    <mergeCell ref="G29:H29"/>
    <mergeCell ref="I29:J29"/>
    <mergeCell ref="C30:D30"/>
    <mergeCell ref="E1:F1"/>
    <mergeCell ref="J1:K1"/>
    <mergeCell ref="E2:F2"/>
    <mergeCell ref="A6:D6"/>
    <mergeCell ref="C26:E26"/>
    <mergeCell ref="G26:H26"/>
    <mergeCell ref="I26:J26"/>
    <mergeCell ref="C27:D27"/>
    <mergeCell ref="G27:H27"/>
    <mergeCell ref="I27:J27"/>
    <mergeCell ref="J3:L3"/>
    <mergeCell ref="A4:L4"/>
    <mergeCell ref="H38:I38"/>
    <mergeCell ref="H39:I39"/>
    <mergeCell ref="H40:I40"/>
    <mergeCell ref="H41:I41"/>
    <mergeCell ref="H42:I42"/>
    <mergeCell ref="H33:I33"/>
    <mergeCell ref="H34:I34"/>
    <mergeCell ref="H35:I35"/>
    <mergeCell ref="H36:I36"/>
    <mergeCell ref="H37:I3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108:I108"/>
    <mergeCell ref="H109:I109"/>
    <mergeCell ref="H110:I110"/>
    <mergeCell ref="H111:I111"/>
    <mergeCell ref="H112:I112"/>
    <mergeCell ref="H103:I103"/>
    <mergeCell ref="H104:I104"/>
    <mergeCell ref="H105:I105"/>
    <mergeCell ref="H106:I106"/>
    <mergeCell ref="H107:I107"/>
    <mergeCell ref="H123:I123"/>
    <mergeCell ref="H124:I124"/>
    <mergeCell ref="C125:I125"/>
    <mergeCell ref="H118:I118"/>
    <mergeCell ref="H119:I119"/>
    <mergeCell ref="H120:I120"/>
    <mergeCell ref="H121:I121"/>
    <mergeCell ref="H122:I122"/>
    <mergeCell ref="H113:I113"/>
    <mergeCell ref="H114:I114"/>
    <mergeCell ref="H115:I115"/>
    <mergeCell ref="H116:I116"/>
    <mergeCell ref="H117:I117"/>
  </mergeCells>
  <phoneticPr fontId="4" type="noConversion"/>
  <conditionalFormatting sqref="E27:E31">
    <cfRule type="cellIs" dxfId="39" priority="2" operator="equal">
      <formula>"NO OK"</formula>
    </cfRule>
    <cfRule type="cellIs" dxfId="38" priority="3" operator="equal">
      <formula>"OK"</formula>
    </cfRule>
  </conditionalFormatting>
  <conditionalFormatting sqref="H34:H124">
    <cfRule type="cellIs" dxfId="37" priority="4" operator="equal">
      <formula>"NEGATIVO"</formula>
    </cfRule>
    <cfRule type="cellIs" dxfId="36" priority="5" operator="equal">
      <formula>"POSITIVO"</formula>
    </cfRule>
    <cfRule type="cellIs" dxfId="35" priority="7" operator="equal">
      <formula>"NO REACT"</formula>
    </cfRule>
    <cfRule type="cellIs" dxfId="34" priority="8" operator="equal">
      <formula>"INDET"</formula>
    </cfRule>
    <cfRule type="cellIs" dxfId="33" priority="9" operator="equal">
      <formula>"REACTIVO"</formula>
    </cfRule>
  </conditionalFormatting>
  <conditionalFormatting sqref="H34:I124">
    <cfRule type="cellIs" dxfId="32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ignoredErrors>
    <ignoredError sqref="E27:H31" formulaRange="1"/>
    <ignoredError sqref="E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B5F1-527E-4836-9396-5AC04169AD98}">
  <dimension ref="A1:L170"/>
  <sheetViews>
    <sheetView zoomScaleNormal="100" workbookViewId="0">
      <selection activeCell="J1" sqref="J1:K1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1"/>
      <c r="B1" s="1"/>
      <c r="C1" s="1"/>
      <c r="D1" s="8" t="s">
        <v>26</v>
      </c>
      <c r="E1" s="49">
        <f ca="1">TODAY()</f>
        <v>45903</v>
      </c>
      <c r="F1" s="49"/>
      <c r="G1" s="20"/>
      <c r="H1" s="9"/>
      <c r="I1" s="8" t="s">
        <v>69</v>
      </c>
      <c r="J1" s="51"/>
      <c r="K1" s="51"/>
      <c r="L1" s="1"/>
    </row>
    <row r="2" spans="1:12" ht="21.75" customHeight="1" x14ac:dyDescent="0.25">
      <c r="A2" s="1"/>
      <c r="B2" s="1"/>
      <c r="C2" s="1"/>
      <c r="D2" s="8" t="s">
        <v>27</v>
      </c>
      <c r="E2" s="48"/>
      <c r="F2" s="48"/>
      <c r="G2" s="21"/>
      <c r="H2" s="10"/>
      <c r="I2" s="8" t="s">
        <v>97</v>
      </c>
      <c r="J2" s="27"/>
      <c r="K2" s="27"/>
      <c r="L2" s="1"/>
    </row>
    <row r="3" spans="1:12" ht="21.75" customHeight="1" x14ac:dyDescent="0.25">
      <c r="A3" s="37"/>
      <c r="B3" s="37"/>
      <c r="C3" s="36"/>
      <c r="D3" s="8" t="s">
        <v>68</v>
      </c>
      <c r="E3" s="38" t="s">
        <v>96</v>
      </c>
      <c r="F3" s="8"/>
      <c r="G3" s="8"/>
      <c r="H3" s="8"/>
      <c r="I3" s="8"/>
      <c r="J3" s="66" t="s">
        <v>128</v>
      </c>
      <c r="K3" s="66"/>
      <c r="L3" s="66"/>
    </row>
    <row r="4" spans="1:12" ht="15" customHeight="1" x14ac:dyDescent="0.25">
      <c r="A4" s="67" t="s">
        <v>127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7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A6" s="50" t="s">
        <v>117</v>
      </c>
      <c r="B6" s="50"/>
      <c r="C6" s="50"/>
      <c r="D6" s="50"/>
      <c r="E6" s="12"/>
      <c r="F6" s="22"/>
      <c r="G6" s="22"/>
      <c r="H6" s="22"/>
      <c r="I6" s="22"/>
      <c r="J6" s="22"/>
      <c r="K6" s="22"/>
      <c r="L6" s="22"/>
    </row>
    <row r="7" spans="1:12" x14ac:dyDescent="0.25">
      <c r="A7" s="28" t="s">
        <v>0</v>
      </c>
      <c r="B7" s="35" t="s">
        <v>5</v>
      </c>
      <c r="C7" s="35" t="s">
        <v>13</v>
      </c>
      <c r="D7" s="35" t="s">
        <v>21</v>
      </c>
      <c r="E7" s="35" t="s">
        <v>35</v>
      </c>
      <c r="F7" s="35" t="s">
        <v>43</v>
      </c>
      <c r="G7" s="35" t="s">
        <v>51</v>
      </c>
      <c r="H7" s="35" t="s">
        <v>59</v>
      </c>
      <c r="I7" s="35" t="s">
        <v>67</v>
      </c>
      <c r="J7" s="35" t="s">
        <v>77</v>
      </c>
      <c r="K7" s="35" t="s">
        <v>86</v>
      </c>
      <c r="L7" s="35" t="s">
        <v>93</v>
      </c>
    </row>
    <row r="8" spans="1:12" x14ac:dyDescent="0.25">
      <c r="A8" s="28" t="s">
        <v>0</v>
      </c>
      <c r="B8" s="35" t="s">
        <v>6</v>
      </c>
      <c r="C8" s="35" t="s">
        <v>14</v>
      </c>
      <c r="D8" s="35" t="s">
        <v>28</v>
      </c>
      <c r="E8" s="35" t="s">
        <v>36</v>
      </c>
      <c r="F8" s="35" t="s">
        <v>44</v>
      </c>
      <c r="G8" s="35" t="s">
        <v>52</v>
      </c>
      <c r="H8" s="35" t="s">
        <v>60</v>
      </c>
      <c r="I8" s="35" t="s">
        <v>70</v>
      </c>
      <c r="J8" s="35" t="s">
        <v>78</v>
      </c>
      <c r="K8" s="35" t="s">
        <v>87</v>
      </c>
      <c r="L8" s="35" t="s">
        <v>110</v>
      </c>
    </row>
    <row r="9" spans="1:12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35" t="s">
        <v>37</v>
      </c>
      <c r="F9" s="35" t="s">
        <v>45</v>
      </c>
      <c r="G9" s="35" t="s">
        <v>53</v>
      </c>
      <c r="H9" s="35" t="s">
        <v>61</v>
      </c>
      <c r="I9" s="35" t="s">
        <v>71</v>
      </c>
      <c r="J9" s="35" t="s">
        <v>79</v>
      </c>
      <c r="K9" s="35" t="s">
        <v>88</v>
      </c>
      <c r="L9" s="35" t="s">
        <v>111</v>
      </c>
    </row>
    <row r="10" spans="1:12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35" t="s">
        <v>38</v>
      </c>
      <c r="F10" s="35" t="s">
        <v>46</v>
      </c>
      <c r="G10" s="35" t="s">
        <v>54</v>
      </c>
      <c r="H10" s="35" t="s">
        <v>62</v>
      </c>
      <c r="I10" s="35" t="s">
        <v>72</v>
      </c>
      <c r="J10" s="35" t="s">
        <v>81</v>
      </c>
      <c r="K10" s="35" t="s">
        <v>89</v>
      </c>
      <c r="L10" s="35" t="s">
        <v>112</v>
      </c>
    </row>
    <row r="11" spans="1:12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35" t="s">
        <v>39</v>
      </c>
      <c r="F11" s="35" t="s">
        <v>47</v>
      </c>
      <c r="G11" s="35" t="s">
        <v>55</v>
      </c>
      <c r="H11" s="35" t="s">
        <v>63</v>
      </c>
      <c r="I11" s="35" t="s">
        <v>73</v>
      </c>
      <c r="J11" s="35" t="s">
        <v>82</v>
      </c>
      <c r="K11" s="35" t="s">
        <v>80</v>
      </c>
      <c r="L11" s="35" t="s">
        <v>113</v>
      </c>
    </row>
    <row r="12" spans="1:12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35" t="s">
        <v>40</v>
      </c>
      <c r="F12" s="35" t="s">
        <v>48</v>
      </c>
      <c r="G12" s="35" t="s">
        <v>56</v>
      </c>
      <c r="H12" s="35" t="s">
        <v>64</v>
      </c>
      <c r="I12" s="35" t="s">
        <v>74</v>
      </c>
      <c r="J12" s="35" t="s">
        <v>83</v>
      </c>
      <c r="K12" s="35" t="s">
        <v>90</v>
      </c>
      <c r="L12" s="35" t="s">
        <v>114</v>
      </c>
    </row>
    <row r="13" spans="1:12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35" t="s">
        <v>41</v>
      </c>
      <c r="F13" s="35" t="s">
        <v>49</v>
      </c>
      <c r="G13" s="35" t="s">
        <v>57</v>
      </c>
      <c r="H13" s="35" t="s">
        <v>65</v>
      </c>
      <c r="I13" s="35" t="s">
        <v>75</v>
      </c>
      <c r="J13" s="35" t="s">
        <v>84</v>
      </c>
      <c r="K13" s="35" t="s">
        <v>91</v>
      </c>
      <c r="L13" s="35" t="s">
        <v>115</v>
      </c>
    </row>
    <row r="14" spans="1:12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35" t="s">
        <v>42</v>
      </c>
      <c r="F14" s="35" t="s">
        <v>50</v>
      </c>
      <c r="G14" s="35" t="s">
        <v>58</v>
      </c>
      <c r="H14" s="35" t="s">
        <v>66</v>
      </c>
      <c r="I14" s="35" t="s">
        <v>76</v>
      </c>
      <c r="J14" s="35" t="s">
        <v>85</v>
      </c>
      <c r="K14" s="35" t="s">
        <v>92</v>
      </c>
      <c r="L14" s="35" t="s">
        <v>116</v>
      </c>
    </row>
    <row r="15" spans="1:12" x14ac:dyDescent="0.25">
      <c r="A15" s="23"/>
      <c r="B15" s="23"/>
      <c r="C15" s="23"/>
      <c r="D15" s="23"/>
      <c r="E15" s="5"/>
      <c r="F15" s="22"/>
      <c r="G15" s="22"/>
      <c r="H15" s="22"/>
      <c r="I15" s="22"/>
      <c r="J15" s="22"/>
      <c r="K15" s="22"/>
      <c r="L15" s="22"/>
    </row>
    <row r="16" spans="1:12" x14ac:dyDescent="0.25">
      <c r="A16" s="11" t="s">
        <v>22</v>
      </c>
      <c r="B16" s="13"/>
      <c r="C16" s="13"/>
      <c r="D16" s="6"/>
      <c r="E16" s="5"/>
      <c r="F16" s="22"/>
      <c r="G16" s="22"/>
      <c r="H16" s="22"/>
      <c r="I16" s="22"/>
      <c r="J16" s="22"/>
      <c r="K16" s="22"/>
      <c r="L16" s="22"/>
    </row>
    <row r="17" spans="1:12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.75" thickBot="1" x14ac:dyDescent="0.3">
      <c r="A25" s="23"/>
      <c r="B25" s="23"/>
      <c r="C25" s="23"/>
      <c r="D25" s="23"/>
      <c r="E25" s="5"/>
      <c r="F25" s="22"/>
      <c r="G25" s="22"/>
      <c r="H25" s="22"/>
      <c r="I25" s="22"/>
      <c r="K25" s="1"/>
      <c r="L25" s="1"/>
    </row>
    <row r="26" spans="1:12" x14ac:dyDescent="0.25">
      <c r="A26" s="1"/>
      <c r="B26" s="1"/>
      <c r="C26" s="52" t="s">
        <v>24</v>
      </c>
      <c r="D26" s="53"/>
      <c r="E26" s="54"/>
      <c r="F26" s="1"/>
      <c r="G26" s="52" t="s">
        <v>100</v>
      </c>
      <c r="H26" s="53"/>
      <c r="I26" s="53" t="s">
        <v>101</v>
      </c>
      <c r="J26" s="54"/>
      <c r="K26" s="1"/>
      <c r="L26" s="1"/>
    </row>
    <row r="27" spans="1:12" x14ac:dyDescent="0.25">
      <c r="A27" s="1"/>
      <c r="B27" s="1"/>
      <c r="C27" s="62" t="s">
        <v>99</v>
      </c>
      <c r="D27" s="57"/>
      <c r="E27" s="32" t="e">
        <f>IF(AVERAGE(A19:A20)&gt;1.8,"OK","NO OK")</f>
        <v>#DIV/0!</v>
      </c>
      <c r="F27" s="1"/>
      <c r="G27" s="63" t="s">
        <v>131</v>
      </c>
      <c r="H27" s="64"/>
      <c r="I27" s="57" t="s">
        <v>103</v>
      </c>
      <c r="J27" s="58"/>
      <c r="K27" s="1"/>
      <c r="L27" s="1"/>
    </row>
    <row r="28" spans="1:12" x14ac:dyDescent="0.25">
      <c r="A28" s="1"/>
      <c r="B28" s="1"/>
      <c r="C28" s="62" t="s">
        <v>119</v>
      </c>
      <c r="D28" s="57"/>
      <c r="E28" s="32" t="e">
        <f>IF(AVERAGE(A17:A18)&lt; 0.25,"OK","NO OK")</f>
        <v>#DIV/0!</v>
      </c>
      <c r="F28" s="1"/>
      <c r="G28" s="62" t="s">
        <v>132</v>
      </c>
      <c r="H28" s="57"/>
      <c r="I28" s="57" t="s">
        <v>104</v>
      </c>
      <c r="J28" s="58"/>
      <c r="K28" s="1"/>
      <c r="L28" s="1"/>
    </row>
    <row r="29" spans="1:12" ht="15.75" thickBot="1" x14ac:dyDescent="0.3">
      <c r="A29" s="1"/>
      <c r="B29" s="1"/>
      <c r="C29" s="62" t="s">
        <v>118</v>
      </c>
      <c r="D29" s="57"/>
      <c r="E29" s="32" t="e">
        <f>IF(AVERAGE(A21)&lt; 0.2,"OK","NO OK")</f>
        <v>#DIV/0!</v>
      </c>
      <c r="F29" s="1"/>
      <c r="G29" s="59" t="s">
        <v>133</v>
      </c>
      <c r="H29" s="60"/>
      <c r="I29" s="60" t="s">
        <v>105</v>
      </c>
      <c r="J29" s="61"/>
      <c r="K29" s="1"/>
      <c r="L29" s="1"/>
    </row>
    <row r="30" spans="1:12" ht="15.75" thickBot="1" x14ac:dyDescent="0.3">
      <c r="A30" s="1"/>
      <c r="B30" s="1"/>
      <c r="C30" s="62" t="s">
        <v>120</v>
      </c>
      <c r="D30" s="57"/>
      <c r="E30" s="32" t="e">
        <f>IF(AVERAGE(A19:A20)/AVERAGE(A17:A18)&gt;7.2,"OK","NO OK")</f>
        <v>#DIV/0!</v>
      </c>
      <c r="F30" s="1"/>
      <c r="G30" s="1"/>
      <c r="H30" s="1"/>
      <c r="I30" s="1"/>
      <c r="J30" s="1"/>
      <c r="K30" s="1"/>
      <c r="L30" s="1"/>
    </row>
    <row r="31" spans="1:12" ht="15.75" thickBot="1" x14ac:dyDescent="0.3">
      <c r="B31" s="1"/>
      <c r="C31" s="59" t="s">
        <v>122</v>
      </c>
      <c r="D31" s="60"/>
      <c r="E31" s="31" t="e">
        <f>IF(ABS((A19-A20)/H31)&lt;0.2,"OK","NO OK")</f>
        <v>#DIV/0!</v>
      </c>
      <c r="F31" s="1"/>
      <c r="G31" s="15" t="s">
        <v>95</v>
      </c>
      <c r="H31" s="14" t="e">
        <f>AVERAGE(A19:A20)</f>
        <v>#DIV/0!</v>
      </c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9" t="s">
        <v>94</v>
      </c>
      <c r="D33" s="19" t="s">
        <v>108</v>
      </c>
      <c r="E33" s="19" t="s">
        <v>109</v>
      </c>
      <c r="F33" s="19" t="s">
        <v>23</v>
      </c>
      <c r="G33" s="19" t="s">
        <v>25</v>
      </c>
      <c r="H33" s="65" t="s">
        <v>101</v>
      </c>
      <c r="I33" s="65"/>
      <c r="J33" s="1"/>
      <c r="K33" s="1"/>
      <c r="L33" s="1"/>
    </row>
    <row r="34" spans="1:12" x14ac:dyDescent="0.25">
      <c r="A34" s="1"/>
      <c r="B34" s="1"/>
      <c r="C34" s="3" t="s">
        <v>2</v>
      </c>
      <c r="D34" s="33"/>
      <c r="E34" s="33"/>
      <c r="F34" s="34">
        <f>A22</f>
        <v>0</v>
      </c>
      <c r="G34" s="2" t="e">
        <f>F34*100/$H$31</f>
        <v>#DIV/0!</v>
      </c>
      <c r="H34" s="44" t="e">
        <f>IF(G34&gt;55,"POSITIVO",IF(G34=0,"S/D",IF(G34&lt;=45,"NEGATIVO",IF(45&lt;G34&gt;55,"INDETERMINADO"))))</f>
        <v>#DIV/0!</v>
      </c>
      <c r="I34" s="44"/>
      <c r="J34" s="1"/>
      <c r="K34" s="1"/>
      <c r="L34" s="1"/>
    </row>
    <row r="35" spans="1:12" x14ac:dyDescent="0.25">
      <c r="A35" s="1"/>
      <c r="B35" s="1"/>
      <c r="C35" s="3" t="s">
        <v>3</v>
      </c>
      <c r="D35" s="26"/>
      <c r="E35" s="26"/>
      <c r="F35" s="7">
        <f>A23</f>
        <v>0</v>
      </c>
      <c r="G35" s="2" t="e">
        <f t="shared" ref="G35:G98" si="0">F35*100/$H$31</f>
        <v>#DIV/0!</v>
      </c>
      <c r="H35" s="44" t="e">
        <f t="shared" ref="H35:H98" si="1">IF(G35&gt;55,"POSITIVO",IF(G35=0,"S/D",IF(G35&lt;=45,"NEGATIVO",IF(45&lt;G35&gt;55,"INDETERMINADO"))))</f>
        <v>#DIV/0!</v>
      </c>
      <c r="I35" s="44"/>
      <c r="J35" s="1"/>
      <c r="K35" s="1"/>
      <c r="L35" s="1"/>
    </row>
    <row r="36" spans="1:12" x14ac:dyDescent="0.25">
      <c r="A36" s="1"/>
      <c r="B36" s="1"/>
      <c r="C36" s="3" t="s">
        <v>4</v>
      </c>
      <c r="D36" s="26"/>
      <c r="E36" s="26"/>
      <c r="F36" s="7">
        <f>A24</f>
        <v>0</v>
      </c>
      <c r="G36" s="2" t="e">
        <f t="shared" si="0"/>
        <v>#DIV/0!</v>
      </c>
      <c r="H36" s="44" t="e">
        <f t="shared" si="1"/>
        <v>#DIV/0!</v>
      </c>
      <c r="I36" s="44"/>
      <c r="J36" s="1"/>
      <c r="K36" s="1"/>
      <c r="L36" s="1"/>
    </row>
    <row r="37" spans="1:12" x14ac:dyDescent="0.25">
      <c r="A37" s="1"/>
      <c r="B37" s="1"/>
      <c r="C37" s="3" t="s">
        <v>5</v>
      </c>
      <c r="D37" s="26"/>
      <c r="E37" s="26"/>
      <c r="F37" s="7">
        <f t="shared" ref="F37:F44" si="2">B17</f>
        <v>0</v>
      </c>
      <c r="G37" s="2" t="e">
        <f t="shared" si="0"/>
        <v>#DIV/0!</v>
      </c>
      <c r="H37" s="44" t="e">
        <f t="shared" si="1"/>
        <v>#DIV/0!</v>
      </c>
      <c r="I37" s="44"/>
      <c r="J37" s="1"/>
      <c r="K37" s="1"/>
      <c r="L37" s="1"/>
    </row>
    <row r="38" spans="1:12" x14ac:dyDescent="0.25">
      <c r="A38" s="1"/>
      <c r="B38" s="1"/>
      <c r="C38" s="3" t="s">
        <v>6</v>
      </c>
      <c r="D38" s="26"/>
      <c r="E38" s="26"/>
      <c r="F38" s="7">
        <f t="shared" si="2"/>
        <v>0</v>
      </c>
      <c r="G38" s="2" t="e">
        <f t="shared" si="0"/>
        <v>#DIV/0!</v>
      </c>
      <c r="H38" s="44" t="e">
        <f t="shared" si="1"/>
        <v>#DIV/0!</v>
      </c>
      <c r="I38" s="44"/>
      <c r="J38" s="1"/>
      <c r="K38" s="1"/>
      <c r="L38" s="1"/>
    </row>
    <row r="39" spans="1:12" x14ac:dyDescent="0.25">
      <c r="A39" s="1"/>
      <c r="B39" s="1"/>
      <c r="C39" s="3" t="s">
        <v>7</v>
      </c>
      <c r="D39" s="26"/>
      <c r="E39" s="26"/>
      <c r="F39" s="7">
        <f t="shared" si="2"/>
        <v>0</v>
      </c>
      <c r="G39" s="2" t="e">
        <f t="shared" si="0"/>
        <v>#DIV/0!</v>
      </c>
      <c r="H39" s="44" t="e">
        <f t="shared" si="1"/>
        <v>#DIV/0!</v>
      </c>
      <c r="I39" s="44"/>
      <c r="J39" s="1"/>
      <c r="K39" s="1"/>
      <c r="L39" s="1"/>
    </row>
    <row r="40" spans="1:12" x14ac:dyDescent="0.25">
      <c r="A40" s="1"/>
      <c r="B40" s="1"/>
      <c r="C40" s="3" t="s">
        <v>8</v>
      </c>
      <c r="D40" s="26"/>
      <c r="E40" s="26"/>
      <c r="F40" s="7">
        <f t="shared" si="2"/>
        <v>0</v>
      </c>
      <c r="G40" s="2" t="e">
        <f t="shared" si="0"/>
        <v>#DIV/0!</v>
      </c>
      <c r="H40" s="44" t="e">
        <f t="shared" si="1"/>
        <v>#DIV/0!</v>
      </c>
      <c r="I40" s="44"/>
      <c r="J40" s="1"/>
      <c r="K40" s="1"/>
      <c r="L40" s="1"/>
    </row>
    <row r="41" spans="1:12" x14ac:dyDescent="0.25">
      <c r="A41" s="1"/>
      <c r="B41" s="1"/>
      <c r="C41" s="3" t="s">
        <v>9</v>
      </c>
      <c r="D41" s="26"/>
      <c r="E41" s="26"/>
      <c r="F41" s="7">
        <f t="shared" si="2"/>
        <v>0</v>
      </c>
      <c r="G41" s="2" t="e">
        <f t="shared" si="0"/>
        <v>#DIV/0!</v>
      </c>
      <c r="H41" s="44" t="e">
        <f t="shared" si="1"/>
        <v>#DIV/0!</v>
      </c>
      <c r="I41" s="44"/>
      <c r="J41" s="1"/>
      <c r="K41" s="1"/>
      <c r="L41" s="1"/>
    </row>
    <row r="42" spans="1:12" x14ac:dyDescent="0.25">
      <c r="A42" s="1"/>
      <c r="B42" s="1"/>
      <c r="C42" s="3" t="s">
        <v>10</v>
      </c>
      <c r="D42" s="26"/>
      <c r="E42" s="26"/>
      <c r="F42" s="7">
        <f t="shared" si="2"/>
        <v>0</v>
      </c>
      <c r="G42" s="2" t="e">
        <f t="shared" si="0"/>
        <v>#DIV/0!</v>
      </c>
      <c r="H42" s="44" t="e">
        <f t="shared" si="1"/>
        <v>#DIV/0!</v>
      </c>
      <c r="I42" s="44"/>
      <c r="J42" s="1"/>
      <c r="K42" s="1"/>
      <c r="L42" s="1"/>
    </row>
    <row r="43" spans="1:12" x14ac:dyDescent="0.25">
      <c r="A43" s="1"/>
      <c r="B43" s="1"/>
      <c r="C43" s="3" t="s">
        <v>11</v>
      </c>
      <c r="D43" s="26"/>
      <c r="E43" s="26"/>
      <c r="F43" s="7">
        <f t="shared" si="2"/>
        <v>0</v>
      </c>
      <c r="G43" s="2" t="e">
        <f t="shared" si="0"/>
        <v>#DIV/0!</v>
      </c>
      <c r="H43" s="44" t="e">
        <f t="shared" si="1"/>
        <v>#DIV/0!</v>
      </c>
      <c r="I43" s="44"/>
      <c r="J43" s="1"/>
      <c r="K43" s="1"/>
      <c r="L43" s="1"/>
    </row>
    <row r="44" spans="1:12" x14ac:dyDescent="0.25">
      <c r="A44" s="1"/>
      <c r="B44" s="1"/>
      <c r="C44" s="3" t="s">
        <v>12</v>
      </c>
      <c r="D44" s="26"/>
      <c r="E44" s="26"/>
      <c r="F44" s="7">
        <f t="shared" si="2"/>
        <v>0</v>
      </c>
      <c r="G44" s="2" t="e">
        <f t="shared" si="0"/>
        <v>#DIV/0!</v>
      </c>
      <c r="H44" s="44" t="e">
        <f t="shared" si="1"/>
        <v>#DIV/0!</v>
      </c>
      <c r="I44" s="44"/>
      <c r="J44" s="1"/>
      <c r="K44" s="1"/>
      <c r="L44" s="1"/>
    </row>
    <row r="45" spans="1:12" x14ac:dyDescent="0.25">
      <c r="A45" s="1"/>
      <c r="B45" s="1"/>
      <c r="C45" s="3" t="s">
        <v>13</v>
      </c>
      <c r="D45" s="26"/>
      <c r="E45" s="26"/>
      <c r="F45" s="7">
        <f t="shared" ref="F45:F52" si="3">C17</f>
        <v>0</v>
      </c>
      <c r="G45" s="2" t="e">
        <f t="shared" si="0"/>
        <v>#DIV/0!</v>
      </c>
      <c r="H45" s="44" t="e">
        <f t="shared" si="1"/>
        <v>#DIV/0!</v>
      </c>
      <c r="I45" s="44"/>
      <c r="J45" s="1"/>
      <c r="K45" s="1"/>
      <c r="L45" s="1"/>
    </row>
    <row r="46" spans="1:12" x14ac:dyDescent="0.25">
      <c r="A46" s="1"/>
      <c r="B46" s="1"/>
      <c r="C46" s="3" t="s">
        <v>14</v>
      </c>
      <c r="D46" s="26"/>
      <c r="E46" s="26"/>
      <c r="F46" s="7">
        <f t="shared" si="3"/>
        <v>0</v>
      </c>
      <c r="G46" s="2" t="e">
        <f t="shared" si="0"/>
        <v>#DIV/0!</v>
      </c>
      <c r="H46" s="44" t="e">
        <f t="shared" si="1"/>
        <v>#DIV/0!</v>
      </c>
      <c r="I46" s="44"/>
      <c r="J46" s="1"/>
      <c r="K46" s="1"/>
      <c r="L46" s="1"/>
    </row>
    <row r="47" spans="1:12" x14ac:dyDescent="0.25">
      <c r="A47" s="1"/>
      <c r="B47" s="1"/>
      <c r="C47" s="3" t="s">
        <v>15</v>
      </c>
      <c r="D47" s="26"/>
      <c r="E47" s="26"/>
      <c r="F47" s="7">
        <f t="shared" si="3"/>
        <v>0</v>
      </c>
      <c r="G47" s="2" t="e">
        <f t="shared" si="0"/>
        <v>#DIV/0!</v>
      </c>
      <c r="H47" s="44" t="e">
        <f t="shared" si="1"/>
        <v>#DIV/0!</v>
      </c>
      <c r="I47" s="44"/>
      <c r="J47" s="1"/>
      <c r="K47" s="1"/>
      <c r="L47" s="1"/>
    </row>
    <row r="48" spans="1:12" x14ac:dyDescent="0.25">
      <c r="A48" s="1"/>
      <c r="B48" s="1"/>
      <c r="C48" s="3" t="s">
        <v>16</v>
      </c>
      <c r="D48" s="26"/>
      <c r="E48" s="26"/>
      <c r="F48" s="7">
        <f t="shared" si="3"/>
        <v>0</v>
      </c>
      <c r="G48" s="2" t="e">
        <f t="shared" si="0"/>
        <v>#DIV/0!</v>
      </c>
      <c r="H48" s="44" t="e">
        <f t="shared" si="1"/>
        <v>#DIV/0!</v>
      </c>
      <c r="I48" s="44"/>
      <c r="J48" s="1"/>
      <c r="K48" s="1"/>
      <c r="L48" s="1"/>
    </row>
    <row r="49" spans="1:12" x14ac:dyDescent="0.25">
      <c r="A49" s="1"/>
      <c r="B49" s="1"/>
      <c r="C49" s="3" t="s">
        <v>17</v>
      </c>
      <c r="D49" s="26"/>
      <c r="E49" s="26"/>
      <c r="F49" s="7">
        <f t="shared" si="3"/>
        <v>0</v>
      </c>
      <c r="G49" s="2" t="e">
        <f t="shared" si="0"/>
        <v>#DIV/0!</v>
      </c>
      <c r="H49" s="44" t="e">
        <f t="shared" si="1"/>
        <v>#DIV/0!</v>
      </c>
      <c r="I49" s="44"/>
      <c r="J49" s="1"/>
      <c r="K49" s="1"/>
      <c r="L49" s="1"/>
    </row>
    <row r="50" spans="1:12" x14ac:dyDescent="0.25">
      <c r="A50" s="1"/>
      <c r="B50" s="1"/>
      <c r="C50" s="3" t="s">
        <v>18</v>
      </c>
      <c r="D50" s="26"/>
      <c r="E50" s="26"/>
      <c r="F50" s="7">
        <f t="shared" si="3"/>
        <v>0</v>
      </c>
      <c r="G50" s="2" t="e">
        <f t="shared" si="0"/>
        <v>#DIV/0!</v>
      </c>
      <c r="H50" s="44" t="e">
        <f t="shared" si="1"/>
        <v>#DIV/0!</v>
      </c>
      <c r="I50" s="44"/>
      <c r="J50" s="1"/>
      <c r="K50" s="1"/>
      <c r="L50" s="1"/>
    </row>
    <row r="51" spans="1:12" x14ac:dyDescent="0.25">
      <c r="A51" s="1"/>
      <c r="B51" s="1"/>
      <c r="C51" s="3" t="s">
        <v>19</v>
      </c>
      <c r="D51" s="26"/>
      <c r="E51" s="26"/>
      <c r="F51" s="7">
        <f t="shared" si="3"/>
        <v>0</v>
      </c>
      <c r="G51" s="2" t="e">
        <f t="shared" si="0"/>
        <v>#DIV/0!</v>
      </c>
      <c r="H51" s="44" t="e">
        <f t="shared" si="1"/>
        <v>#DIV/0!</v>
      </c>
      <c r="I51" s="44"/>
      <c r="J51" s="1"/>
      <c r="K51" s="1"/>
      <c r="L51" s="1"/>
    </row>
    <row r="52" spans="1:12" x14ac:dyDescent="0.25">
      <c r="A52" s="1"/>
      <c r="B52" s="1"/>
      <c r="C52" s="3" t="s">
        <v>20</v>
      </c>
      <c r="D52" s="26"/>
      <c r="E52" s="26"/>
      <c r="F52" s="7">
        <f t="shared" si="3"/>
        <v>0</v>
      </c>
      <c r="G52" s="2" t="e">
        <f t="shared" si="0"/>
        <v>#DIV/0!</v>
      </c>
      <c r="H52" s="44" t="e">
        <f t="shared" si="1"/>
        <v>#DIV/0!</v>
      </c>
      <c r="I52" s="44"/>
      <c r="J52" s="1"/>
      <c r="K52" s="1"/>
      <c r="L52" s="1"/>
    </row>
    <row r="53" spans="1:12" x14ac:dyDescent="0.25">
      <c r="A53" s="1"/>
      <c r="B53" s="1"/>
      <c r="C53" s="3" t="s">
        <v>21</v>
      </c>
      <c r="D53" s="26"/>
      <c r="E53" s="26"/>
      <c r="F53" s="7">
        <f t="shared" ref="F53:F60" si="4">D17</f>
        <v>0</v>
      </c>
      <c r="G53" s="2" t="e">
        <f t="shared" si="0"/>
        <v>#DIV/0!</v>
      </c>
      <c r="H53" s="44" t="e">
        <f t="shared" si="1"/>
        <v>#DIV/0!</v>
      </c>
      <c r="I53" s="44"/>
      <c r="J53" s="1"/>
      <c r="K53" s="1"/>
      <c r="L53" s="1"/>
    </row>
    <row r="54" spans="1:12" x14ac:dyDescent="0.25">
      <c r="A54" s="1"/>
      <c r="B54" s="1"/>
      <c r="C54" s="3" t="s">
        <v>28</v>
      </c>
      <c r="D54" s="26"/>
      <c r="E54" s="26"/>
      <c r="F54" s="7">
        <f t="shared" si="4"/>
        <v>0</v>
      </c>
      <c r="G54" s="2" t="e">
        <f t="shared" si="0"/>
        <v>#DIV/0!</v>
      </c>
      <c r="H54" s="44" t="e">
        <f t="shared" si="1"/>
        <v>#DIV/0!</v>
      </c>
      <c r="I54" s="44"/>
      <c r="J54" s="1"/>
      <c r="K54" s="1"/>
      <c r="L54" s="1"/>
    </row>
    <row r="55" spans="1:12" x14ac:dyDescent="0.25">
      <c r="A55" s="1"/>
      <c r="B55" s="1"/>
      <c r="C55" s="3" t="s">
        <v>29</v>
      </c>
      <c r="D55" s="26"/>
      <c r="E55" s="26"/>
      <c r="F55" s="7">
        <f t="shared" si="4"/>
        <v>0</v>
      </c>
      <c r="G55" s="2" t="e">
        <f t="shared" si="0"/>
        <v>#DIV/0!</v>
      </c>
      <c r="H55" s="44" t="e">
        <f t="shared" si="1"/>
        <v>#DIV/0!</v>
      </c>
      <c r="I55" s="44"/>
      <c r="J55" s="1"/>
      <c r="K55" s="1"/>
      <c r="L55" s="1"/>
    </row>
    <row r="56" spans="1:12" x14ac:dyDescent="0.25">
      <c r="A56" s="1"/>
      <c r="B56" s="1"/>
      <c r="C56" s="3" t="s">
        <v>30</v>
      </c>
      <c r="D56" s="26"/>
      <c r="E56" s="26"/>
      <c r="F56" s="7">
        <f t="shared" si="4"/>
        <v>0</v>
      </c>
      <c r="G56" s="2" t="e">
        <f t="shared" si="0"/>
        <v>#DIV/0!</v>
      </c>
      <c r="H56" s="44" t="e">
        <f t="shared" si="1"/>
        <v>#DIV/0!</v>
      </c>
      <c r="I56" s="44"/>
      <c r="J56" s="1"/>
      <c r="K56" s="1"/>
      <c r="L56" s="1"/>
    </row>
    <row r="57" spans="1:12" x14ac:dyDescent="0.25">
      <c r="A57" s="1"/>
      <c r="B57" s="1"/>
      <c r="C57" s="3" t="s">
        <v>31</v>
      </c>
      <c r="D57" s="26"/>
      <c r="E57" s="26"/>
      <c r="F57" s="7">
        <f t="shared" si="4"/>
        <v>0</v>
      </c>
      <c r="G57" s="2" t="e">
        <f t="shared" si="0"/>
        <v>#DIV/0!</v>
      </c>
      <c r="H57" s="44" t="e">
        <f t="shared" si="1"/>
        <v>#DIV/0!</v>
      </c>
      <c r="I57" s="44"/>
      <c r="J57" s="1"/>
      <c r="K57" s="1"/>
      <c r="L57" s="1"/>
    </row>
    <row r="58" spans="1:12" x14ac:dyDescent="0.25">
      <c r="A58" s="1"/>
      <c r="B58" s="1"/>
      <c r="C58" s="3" t="s">
        <v>32</v>
      </c>
      <c r="D58" s="26"/>
      <c r="E58" s="26"/>
      <c r="F58" s="7">
        <f t="shared" si="4"/>
        <v>0</v>
      </c>
      <c r="G58" s="2" t="e">
        <f t="shared" si="0"/>
        <v>#DIV/0!</v>
      </c>
      <c r="H58" s="44" t="e">
        <f t="shared" si="1"/>
        <v>#DIV/0!</v>
      </c>
      <c r="I58" s="44"/>
      <c r="J58" s="1"/>
      <c r="K58" s="1"/>
      <c r="L58" s="1"/>
    </row>
    <row r="59" spans="1:12" x14ac:dyDescent="0.25">
      <c r="A59" s="1"/>
      <c r="B59" s="1"/>
      <c r="C59" s="3" t="s">
        <v>33</v>
      </c>
      <c r="D59" s="26"/>
      <c r="E59" s="26"/>
      <c r="F59" s="7">
        <f t="shared" si="4"/>
        <v>0</v>
      </c>
      <c r="G59" s="2" t="e">
        <f t="shared" si="0"/>
        <v>#DIV/0!</v>
      </c>
      <c r="H59" s="44" t="e">
        <f t="shared" si="1"/>
        <v>#DIV/0!</v>
      </c>
      <c r="I59" s="44"/>
      <c r="J59" s="1"/>
      <c r="K59" s="1"/>
      <c r="L59" s="1"/>
    </row>
    <row r="60" spans="1:12" x14ac:dyDescent="0.25">
      <c r="A60" s="1"/>
      <c r="B60" s="1"/>
      <c r="C60" s="3" t="s">
        <v>34</v>
      </c>
      <c r="D60" s="26"/>
      <c r="E60" s="26"/>
      <c r="F60" s="7">
        <f t="shared" si="4"/>
        <v>0</v>
      </c>
      <c r="G60" s="2" t="e">
        <f t="shared" si="0"/>
        <v>#DIV/0!</v>
      </c>
      <c r="H60" s="44" t="e">
        <f t="shared" si="1"/>
        <v>#DIV/0!</v>
      </c>
      <c r="I60" s="44"/>
      <c r="J60" s="1"/>
      <c r="K60" s="1"/>
      <c r="L60" s="1"/>
    </row>
    <row r="61" spans="1:12" ht="15" customHeight="1" x14ac:dyDescent="0.25">
      <c r="A61" s="1"/>
      <c r="B61" s="16"/>
      <c r="C61" s="3" t="s">
        <v>35</v>
      </c>
      <c r="D61" s="26"/>
      <c r="E61" s="26"/>
      <c r="F61" s="7">
        <f>E17</f>
        <v>0</v>
      </c>
      <c r="G61" s="2" t="e">
        <f>F61*100/$H$31</f>
        <v>#DIV/0!</v>
      </c>
      <c r="H61" s="44" t="e">
        <f t="shared" si="1"/>
        <v>#DIV/0!</v>
      </c>
      <c r="I61" s="44"/>
      <c r="J61" s="16"/>
      <c r="K61" s="1"/>
      <c r="L61" s="1"/>
    </row>
    <row r="62" spans="1:12" x14ac:dyDescent="0.25">
      <c r="A62" s="1"/>
      <c r="B62" s="16"/>
      <c r="C62" s="3" t="s">
        <v>36</v>
      </c>
      <c r="D62" s="26"/>
      <c r="E62" s="26"/>
      <c r="F62" s="7">
        <f t="shared" ref="F62:F68" si="5">E18</f>
        <v>0</v>
      </c>
      <c r="G62" s="2" t="e">
        <f t="shared" si="0"/>
        <v>#DIV/0!</v>
      </c>
      <c r="H62" s="44" t="e">
        <f t="shared" si="1"/>
        <v>#DIV/0!</v>
      </c>
      <c r="I62" s="44"/>
      <c r="J62" s="16"/>
      <c r="K62" s="1"/>
      <c r="L62" s="1"/>
    </row>
    <row r="63" spans="1:12" x14ac:dyDescent="0.25">
      <c r="A63" s="1"/>
      <c r="B63" s="16"/>
      <c r="C63" s="3" t="s">
        <v>37</v>
      </c>
      <c r="D63" s="26"/>
      <c r="E63" s="26"/>
      <c r="F63" s="7">
        <f t="shared" si="5"/>
        <v>0</v>
      </c>
      <c r="G63" s="2" t="e">
        <f t="shared" si="0"/>
        <v>#DIV/0!</v>
      </c>
      <c r="H63" s="44" t="e">
        <f t="shared" si="1"/>
        <v>#DIV/0!</v>
      </c>
      <c r="I63" s="44"/>
      <c r="J63" s="16"/>
      <c r="K63" s="1"/>
      <c r="L63" s="1"/>
    </row>
    <row r="64" spans="1:12" x14ac:dyDescent="0.25">
      <c r="A64" s="1"/>
      <c r="B64" s="16"/>
      <c r="C64" s="3" t="s">
        <v>38</v>
      </c>
      <c r="D64" s="26"/>
      <c r="E64" s="26"/>
      <c r="F64" s="7">
        <f t="shared" si="5"/>
        <v>0</v>
      </c>
      <c r="G64" s="2" t="e">
        <f t="shared" si="0"/>
        <v>#DIV/0!</v>
      </c>
      <c r="H64" s="44" t="e">
        <f t="shared" si="1"/>
        <v>#DIV/0!</v>
      </c>
      <c r="I64" s="44"/>
      <c r="J64" s="16"/>
      <c r="K64" s="1"/>
      <c r="L64" s="1"/>
    </row>
    <row r="65" spans="1:12" x14ac:dyDescent="0.25">
      <c r="A65" s="1"/>
      <c r="B65" s="16"/>
      <c r="C65" s="3" t="s">
        <v>39</v>
      </c>
      <c r="D65" s="26"/>
      <c r="E65" s="26"/>
      <c r="F65" s="7">
        <f t="shared" si="5"/>
        <v>0</v>
      </c>
      <c r="G65" s="2" t="e">
        <f t="shared" si="0"/>
        <v>#DIV/0!</v>
      </c>
      <c r="H65" s="44" t="e">
        <f t="shared" si="1"/>
        <v>#DIV/0!</v>
      </c>
      <c r="I65" s="44"/>
      <c r="J65" s="16"/>
      <c r="K65" s="1"/>
      <c r="L65" s="1"/>
    </row>
    <row r="66" spans="1:12" x14ac:dyDescent="0.25">
      <c r="A66" s="1"/>
      <c r="B66" s="16"/>
      <c r="C66" s="3" t="s">
        <v>40</v>
      </c>
      <c r="D66" s="26"/>
      <c r="E66" s="26"/>
      <c r="F66" s="7">
        <f t="shared" si="5"/>
        <v>0</v>
      </c>
      <c r="G66" s="2" t="e">
        <f t="shared" si="0"/>
        <v>#DIV/0!</v>
      </c>
      <c r="H66" s="44" t="e">
        <f t="shared" si="1"/>
        <v>#DIV/0!</v>
      </c>
      <c r="I66" s="44"/>
      <c r="J66" s="16"/>
      <c r="K66" s="1"/>
      <c r="L66" s="1"/>
    </row>
    <row r="67" spans="1:12" x14ac:dyDescent="0.25">
      <c r="A67" s="1"/>
      <c r="B67" s="1"/>
      <c r="C67" s="3" t="s">
        <v>41</v>
      </c>
      <c r="D67" s="26"/>
      <c r="E67" s="26"/>
      <c r="F67" s="7">
        <f t="shared" si="5"/>
        <v>0</v>
      </c>
      <c r="G67" s="2" t="e">
        <f t="shared" si="0"/>
        <v>#DIV/0!</v>
      </c>
      <c r="H67" s="44" t="e">
        <f t="shared" si="1"/>
        <v>#DIV/0!</v>
      </c>
      <c r="I67" s="44"/>
      <c r="J67" s="1"/>
      <c r="K67" s="1"/>
      <c r="L67" s="1"/>
    </row>
    <row r="68" spans="1:12" x14ac:dyDescent="0.25">
      <c r="A68" s="1"/>
      <c r="B68" s="1"/>
      <c r="C68" s="3" t="s">
        <v>42</v>
      </c>
      <c r="D68" s="26"/>
      <c r="E68" s="26"/>
      <c r="F68" s="7">
        <f t="shared" si="5"/>
        <v>0</v>
      </c>
      <c r="G68" s="2" t="e">
        <f t="shared" si="0"/>
        <v>#DIV/0!</v>
      </c>
      <c r="H68" s="44" t="e">
        <f t="shared" si="1"/>
        <v>#DIV/0!</v>
      </c>
      <c r="I68" s="44"/>
      <c r="J68" s="1"/>
      <c r="K68" s="1"/>
      <c r="L68" s="1"/>
    </row>
    <row r="69" spans="1:12" x14ac:dyDescent="0.25">
      <c r="A69" s="1"/>
      <c r="B69" s="1"/>
      <c r="C69" s="3" t="s">
        <v>43</v>
      </c>
      <c r="D69" s="26"/>
      <c r="E69" s="26"/>
      <c r="F69" s="7">
        <f>F17</f>
        <v>0</v>
      </c>
      <c r="G69" s="2" t="e">
        <f t="shared" si="0"/>
        <v>#DIV/0!</v>
      </c>
      <c r="H69" s="44" t="e">
        <f t="shared" si="1"/>
        <v>#DIV/0!</v>
      </c>
      <c r="I69" s="44"/>
      <c r="J69" s="1"/>
      <c r="K69" s="1"/>
      <c r="L69" s="1"/>
    </row>
    <row r="70" spans="1:12" x14ac:dyDescent="0.25">
      <c r="A70" s="1"/>
      <c r="B70" s="1"/>
      <c r="C70" s="3" t="s">
        <v>44</v>
      </c>
      <c r="D70" s="26"/>
      <c r="E70" s="26"/>
      <c r="F70" s="7">
        <f t="shared" ref="F70:F76" si="6">F18</f>
        <v>0</v>
      </c>
      <c r="G70" s="2" t="e">
        <f t="shared" si="0"/>
        <v>#DIV/0!</v>
      </c>
      <c r="H70" s="44" t="e">
        <f t="shared" si="1"/>
        <v>#DIV/0!</v>
      </c>
      <c r="I70" s="44"/>
      <c r="J70" s="1"/>
      <c r="K70" s="1"/>
      <c r="L70" s="1"/>
    </row>
    <row r="71" spans="1:12" x14ac:dyDescent="0.25">
      <c r="A71" s="1"/>
      <c r="B71" s="1"/>
      <c r="C71" s="3" t="s">
        <v>45</v>
      </c>
      <c r="D71" s="26"/>
      <c r="E71" s="26"/>
      <c r="F71" s="7">
        <f t="shared" si="6"/>
        <v>0</v>
      </c>
      <c r="G71" s="2" t="e">
        <f t="shared" si="0"/>
        <v>#DIV/0!</v>
      </c>
      <c r="H71" s="44" t="e">
        <f t="shared" si="1"/>
        <v>#DIV/0!</v>
      </c>
      <c r="I71" s="44"/>
      <c r="J71" s="1"/>
      <c r="K71" s="1"/>
      <c r="L71" s="1"/>
    </row>
    <row r="72" spans="1:12" x14ac:dyDescent="0.25">
      <c r="A72" s="1"/>
      <c r="B72" s="1"/>
      <c r="C72" s="3" t="s">
        <v>46</v>
      </c>
      <c r="D72" s="26"/>
      <c r="E72" s="26"/>
      <c r="F72" s="7">
        <f t="shared" si="6"/>
        <v>0</v>
      </c>
      <c r="G72" s="2" t="e">
        <f t="shared" si="0"/>
        <v>#DIV/0!</v>
      </c>
      <c r="H72" s="44" t="e">
        <f t="shared" si="1"/>
        <v>#DIV/0!</v>
      </c>
      <c r="I72" s="44"/>
      <c r="J72" s="1"/>
      <c r="K72" s="1"/>
      <c r="L72" s="1"/>
    </row>
    <row r="73" spans="1:12" x14ac:dyDescent="0.25">
      <c r="A73" s="1"/>
      <c r="B73" s="1"/>
      <c r="C73" s="3" t="s">
        <v>47</v>
      </c>
      <c r="D73" s="26"/>
      <c r="E73" s="26"/>
      <c r="F73" s="7">
        <f t="shared" si="6"/>
        <v>0</v>
      </c>
      <c r="G73" s="2" t="e">
        <f t="shared" si="0"/>
        <v>#DIV/0!</v>
      </c>
      <c r="H73" s="44" t="e">
        <f t="shared" si="1"/>
        <v>#DIV/0!</v>
      </c>
      <c r="I73" s="44"/>
      <c r="J73" s="1"/>
      <c r="K73" s="1"/>
      <c r="L73" s="1"/>
    </row>
    <row r="74" spans="1:12" x14ac:dyDescent="0.25">
      <c r="A74" s="1"/>
      <c r="B74" s="1"/>
      <c r="C74" s="3" t="s">
        <v>48</v>
      </c>
      <c r="D74" s="26"/>
      <c r="E74" s="26"/>
      <c r="F74" s="7">
        <f t="shared" si="6"/>
        <v>0</v>
      </c>
      <c r="G74" s="2" t="e">
        <f t="shared" si="0"/>
        <v>#DIV/0!</v>
      </c>
      <c r="H74" s="44" t="e">
        <f t="shared" si="1"/>
        <v>#DIV/0!</v>
      </c>
      <c r="I74" s="44"/>
      <c r="J74" s="1"/>
      <c r="K74" s="1"/>
      <c r="L74" s="1"/>
    </row>
    <row r="75" spans="1:12" x14ac:dyDescent="0.25">
      <c r="A75" s="1"/>
      <c r="B75" s="1"/>
      <c r="C75" s="3" t="s">
        <v>49</v>
      </c>
      <c r="D75" s="26"/>
      <c r="E75" s="26"/>
      <c r="F75" s="7">
        <f t="shared" si="6"/>
        <v>0</v>
      </c>
      <c r="G75" s="2" t="e">
        <f t="shared" si="0"/>
        <v>#DIV/0!</v>
      </c>
      <c r="H75" s="44" t="e">
        <f t="shared" si="1"/>
        <v>#DIV/0!</v>
      </c>
      <c r="I75" s="44"/>
      <c r="J75" s="1"/>
      <c r="K75" s="1"/>
      <c r="L75" s="1"/>
    </row>
    <row r="76" spans="1:12" x14ac:dyDescent="0.25">
      <c r="A76" s="1"/>
      <c r="B76" s="1"/>
      <c r="C76" s="3" t="s">
        <v>50</v>
      </c>
      <c r="D76" s="26"/>
      <c r="E76" s="26"/>
      <c r="F76" s="7">
        <f t="shared" si="6"/>
        <v>0</v>
      </c>
      <c r="G76" s="2" t="e">
        <f t="shared" si="0"/>
        <v>#DIV/0!</v>
      </c>
      <c r="H76" s="44" t="e">
        <f t="shared" si="1"/>
        <v>#DIV/0!</v>
      </c>
      <c r="I76" s="44"/>
      <c r="J76" s="1"/>
      <c r="K76" s="1"/>
      <c r="L76" s="1"/>
    </row>
    <row r="77" spans="1:12" x14ac:dyDescent="0.25">
      <c r="A77" s="1"/>
      <c r="B77" s="1"/>
      <c r="C77" s="3" t="s">
        <v>51</v>
      </c>
      <c r="D77" s="26"/>
      <c r="E77" s="26"/>
      <c r="F77" s="7">
        <f>G17</f>
        <v>0</v>
      </c>
      <c r="G77" s="2" t="e">
        <f t="shared" si="0"/>
        <v>#DIV/0!</v>
      </c>
      <c r="H77" s="44" t="e">
        <f t="shared" si="1"/>
        <v>#DIV/0!</v>
      </c>
      <c r="I77" s="44"/>
      <c r="J77" s="1"/>
      <c r="K77" s="1"/>
      <c r="L77" s="1"/>
    </row>
    <row r="78" spans="1:12" x14ac:dyDescent="0.25">
      <c r="A78" s="1"/>
      <c r="B78" s="1"/>
      <c r="C78" s="3" t="s">
        <v>52</v>
      </c>
      <c r="D78" s="26"/>
      <c r="E78" s="26"/>
      <c r="F78" s="7">
        <f t="shared" ref="F78:F84" si="7">G18</f>
        <v>0</v>
      </c>
      <c r="G78" s="2" t="e">
        <f t="shared" si="0"/>
        <v>#DIV/0!</v>
      </c>
      <c r="H78" s="44" t="e">
        <f t="shared" si="1"/>
        <v>#DIV/0!</v>
      </c>
      <c r="I78" s="44"/>
      <c r="J78" s="1"/>
      <c r="K78" s="1"/>
      <c r="L78" s="1"/>
    </row>
    <row r="79" spans="1:12" x14ac:dyDescent="0.25">
      <c r="A79" s="1"/>
      <c r="B79" s="1"/>
      <c r="C79" s="3" t="s">
        <v>53</v>
      </c>
      <c r="D79" s="26"/>
      <c r="E79" s="26"/>
      <c r="F79" s="7">
        <f t="shared" si="7"/>
        <v>0</v>
      </c>
      <c r="G79" s="2" t="e">
        <f t="shared" si="0"/>
        <v>#DIV/0!</v>
      </c>
      <c r="H79" s="44" t="e">
        <f t="shared" si="1"/>
        <v>#DIV/0!</v>
      </c>
      <c r="I79" s="44"/>
      <c r="J79" s="1"/>
      <c r="K79" s="1"/>
      <c r="L79" s="1"/>
    </row>
    <row r="80" spans="1:12" x14ac:dyDescent="0.25">
      <c r="A80" s="1"/>
      <c r="B80" s="1"/>
      <c r="C80" s="3" t="s">
        <v>54</v>
      </c>
      <c r="D80" s="26"/>
      <c r="E80" s="26"/>
      <c r="F80" s="7">
        <f t="shared" si="7"/>
        <v>0</v>
      </c>
      <c r="G80" s="2" t="e">
        <f t="shared" si="0"/>
        <v>#DIV/0!</v>
      </c>
      <c r="H80" s="44" t="e">
        <f t="shared" si="1"/>
        <v>#DIV/0!</v>
      </c>
      <c r="I80" s="44"/>
      <c r="J80" s="1"/>
      <c r="K80" s="1"/>
      <c r="L80" s="1"/>
    </row>
    <row r="81" spans="1:12" x14ac:dyDescent="0.25">
      <c r="A81" s="1"/>
      <c r="B81" s="1"/>
      <c r="C81" s="3" t="s">
        <v>55</v>
      </c>
      <c r="D81" s="26"/>
      <c r="E81" s="26"/>
      <c r="F81" s="7">
        <f t="shared" si="7"/>
        <v>0</v>
      </c>
      <c r="G81" s="2" t="e">
        <f t="shared" si="0"/>
        <v>#DIV/0!</v>
      </c>
      <c r="H81" s="44" t="e">
        <f t="shared" si="1"/>
        <v>#DIV/0!</v>
      </c>
      <c r="I81" s="44"/>
      <c r="J81" s="1"/>
      <c r="K81" s="1"/>
      <c r="L81" s="1"/>
    </row>
    <row r="82" spans="1:12" x14ac:dyDescent="0.25">
      <c r="A82" s="1"/>
      <c r="B82" s="1"/>
      <c r="C82" s="3" t="s">
        <v>56</v>
      </c>
      <c r="D82" s="26"/>
      <c r="E82" s="26"/>
      <c r="F82" s="7">
        <f t="shared" si="7"/>
        <v>0</v>
      </c>
      <c r="G82" s="2" t="e">
        <f t="shared" si="0"/>
        <v>#DIV/0!</v>
      </c>
      <c r="H82" s="44" t="e">
        <f t="shared" si="1"/>
        <v>#DIV/0!</v>
      </c>
      <c r="I82" s="44"/>
      <c r="J82" s="1"/>
      <c r="K82" s="1"/>
      <c r="L82" s="1"/>
    </row>
    <row r="83" spans="1:12" x14ac:dyDescent="0.25">
      <c r="A83" s="1"/>
      <c r="B83" s="1"/>
      <c r="C83" s="3" t="s">
        <v>57</v>
      </c>
      <c r="D83" s="26"/>
      <c r="E83" s="26"/>
      <c r="F83" s="7">
        <f t="shared" si="7"/>
        <v>0</v>
      </c>
      <c r="G83" s="2" t="e">
        <f t="shared" si="0"/>
        <v>#DIV/0!</v>
      </c>
      <c r="H83" s="44" t="e">
        <f t="shared" si="1"/>
        <v>#DIV/0!</v>
      </c>
      <c r="I83" s="44"/>
      <c r="J83" s="1"/>
      <c r="K83" s="1"/>
      <c r="L83" s="1"/>
    </row>
    <row r="84" spans="1:12" x14ac:dyDescent="0.25">
      <c r="A84" s="1"/>
      <c r="B84" s="1"/>
      <c r="C84" s="3" t="s">
        <v>58</v>
      </c>
      <c r="D84" s="26"/>
      <c r="E84" s="26"/>
      <c r="F84" s="7">
        <f t="shared" si="7"/>
        <v>0</v>
      </c>
      <c r="G84" s="2" t="e">
        <f t="shared" si="0"/>
        <v>#DIV/0!</v>
      </c>
      <c r="H84" s="44" t="e">
        <f t="shared" si="1"/>
        <v>#DIV/0!</v>
      </c>
      <c r="I84" s="44"/>
      <c r="J84" s="1"/>
      <c r="K84" s="1"/>
      <c r="L84" s="1"/>
    </row>
    <row r="85" spans="1:12" x14ac:dyDescent="0.25">
      <c r="A85" s="1"/>
      <c r="B85" s="1"/>
      <c r="C85" s="3" t="s">
        <v>59</v>
      </c>
      <c r="D85" s="26"/>
      <c r="E85" s="26"/>
      <c r="F85" s="7">
        <f>H17</f>
        <v>0</v>
      </c>
      <c r="G85" s="2" t="e">
        <f t="shared" si="0"/>
        <v>#DIV/0!</v>
      </c>
      <c r="H85" s="44" t="e">
        <f t="shared" si="1"/>
        <v>#DIV/0!</v>
      </c>
      <c r="I85" s="44"/>
      <c r="J85" s="1"/>
      <c r="K85" s="1"/>
      <c r="L85" s="1"/>
    </row>
    <row r="86" spans="1:12" x14ac:dyDescent="0.25">
      <c r="A86" s="1"/>
      <c r="B86" s="1"/>
      <c r="C86" s="3" t="s">
        <v>60</v>
      </c>
      <c r="D86" s="26"/>
      <c r="E86" s="26"/>
      <c r="F86" s="7">
        <f t="shared" ref="F86:F92" si="8">H18</f>
        <v>0</v>
      </c>
      <c r="G86" s="2" t="e">
        <f t="shared" si="0"/>
        <v>#DIV/0!</v>
      </c>
      <c r="H86" s="44" t="e">
        <f t="shared" si="1"/>
        <v>#DIV/0!</v>
      </c>
      <c r="I86" s="44"/>
      <c r="J86" s="1"/>
      <c r="K86" s="1"/>
      <c r="L86" s="1"/>
    </row>
    <row r="87" spans="1:12" x14ac:dyDescent="0.25">
      <c r="A87" s="1"/>
      <c r="B87" s="1"/>
      <c r="C87" s="3" t="s">
        <v>61</v>
      </c>
      <c r="D87" s="26"/>
      <c r="E87" s="26"/>
      <c r="F87" s="7">
        <f t="shared" si="8"/>
        <v>0</v>
      </c>
      <c r="G87" s="2" t="e">
        <f t="shared" si="0"/>
        <v>#DIV/0!</v>
      </c>
      <c r="H87" s="44" t="e">
        <f t="shared" si="1"/>
        <v>#DIV/0!</v>
      </c>
      <c r="I87" s="44"/>
      <c r="J87" s="1"/>
      <c r="K87" s="1"/>
      <c r="L87" s="1"/>
    </row>
    <row r="88" spans="1:12" x14ac:dyDescent="0.25">
      <c r="A88" s="1"/>
      <c r="B88" s="1"/>
      <c r="C88" s="3" t="s">
        <v>62</v>
      </c>
      <c r="D88" s="26"/>
      <c r="E88" s="26"/>
      <c r="F88" s="7">
        <f t="shared" si="8"/>
        <v>0</v>
      </c>
      <c r="G88" s="2" t="e">
        <f t="shared" si="0"/>
        <v>#DIV/0!</v>
      </c>
      <c r="H88" s="44" t="e">
        <f t="shared" si="1"/>
        <v>#DIV/0!</v>
      </c>
      <c r="I88" s="44"/>
      <c r="J88" s="1"/>
      <c r="K88" s="1"/>
      <c r="L88" s="1"/>
    </row>
    <row r="89" spans="1:12" x14ac:dyDescent="0.25">
      <c r="A89" s="1"/>
      <c r="B89" s="1"/>
      <c r="C89" s="3" t="s">
        <v>63</v>
      </c>
      <c r="D89" s="26"/>
      <c r="E89" s="26"/>
      <c r="F89" s="7">
        <f t="shared" si="8"/>
        <v>0</v>
      </c>
      <c r="G89" s="2" t="e">
        <f t="shared" si="0"/>
        <v>#DIV/0!</v>
      </c>
      <c r="H89" s="44" t="e">
        <f t="shared" si="1"/>
        <v>#DIV/0!</v>
      </c>
      <c r="I89" s="44"/>
      <c r="J89" s="1"/>
      <c r="K89" s="1"/>
      <c r="L89" s="1"/>
    </row>
    <row r="90" spans="1:12" x14ac:dyDescent="0.25">
      <c r="A90" s="1"/>
      <c r="B90" s="1"/>
      <c r="C90" s="3" t="s">
        <v>64</v>
      </c>
      <c r="D90" s="26"/>
      <c r="E90" s="26"/>
      <c r="F90" s="7">
        <f t="shared" si="8"/>
        <v>0</v>
      </c>
      <c r="G90" s="2" t="e">
        <f t="shared" si="0"/>
        <v>#DIV/0!</v>
      </c>
      <c r="H90" s="44" t="e">
        <f t="shared" si="1"/>
        <v>#DIV/0!</v>
      </c>
      <c r="I90" s="44"/>
      <c r="J90" s="1"/>
      <c r="K90" s="1"/>
      <c r="L90" s="1"/>
    </row>
    <row r="91" spans="1:12" x14ac:dyDescent="0.25">
      <c r="A91" s="1"/>
      <c r="B91" s="1"/>
      <c r="C91" s="3" t="s">
        <v>65</v>
      </c>
      <c r="D91" s="26"/>
      <c r="E91" s="26"/>
      <c r="F91" s="7">
        <f t="shared" si="8"/>
        <v>0</v>
      </c>
      <c r="G91" s="2" t="e">
        <f t="shared" si="0"/>
        <v>#DIV/0!</v>
      </c>
      <c r="H91" s="44" t="e">
        <f t="shared" si="1"/>
        <v>#DIV/0!</v>
      </c>
      <c r="I91" s="44"/>
      <c r="J91" s="1"/>
      <c r="K91" s="1"/>
      <c r="L91" s="1"/>
    </row>
    <row r="92" spans="1:12" x14ac:dyDescent="0.25">
      <c r="A92" s="1"/>
      <c r="B92" s="1"/>
      <c r="C92" s="3" t="s">
        <v>66</v>
      </c>
      <c r="D92" s="26"/>
      <c r="E92" s="26"/>
      <c r="F92" s="7">
        <f t="shared" si="8"/>
        <v>0</v>
      </c>
      <c r="G92" s="2" t="e">
        <f t="shared" si="0"/>
        <v>#DIV/0!</v>
      </c>
      <c r="H92" s="44" t="e">
        <f t="shared" si="1"/>
        <v>#DIV/0!</v>
      </c>
      <c r="I92" s="44"/>
      <c r="J92" s="1"/>
      <c r="K92" s="1"/>
      <c r="L92" s="1"/>
    </row>
    <row r="93" spans="1:12" x14ac:dyDescent="0.25">
      <c r="A93" s="1"/>
      <c r="B93" s="1"/>
      <c r="C93" s="3" t="s">
        <v>67</v>
      </c>
      <c r="D93" s="26"/>
      <c r="E93" s="26"/>
      <c r="F93" s="7">
        <f>I17</f>
        <v>0</v>
      </c>
      <c r="G93" s="2" t="e">
        <f t="shared" si="0"/>
        <v>#DIV/0!</v>
      </c>
      <c r="H93" s="44" t="e">
        <f t="shared" si="1"/>
        <v>#DIV/0!</v>
      </c>
      <c r="I93" s="44"/>
      <c r="J93" s="1"/>
      <c r="K93" s="1"/>
      <c r="L93" s="1"/>
    </row>
    <row r="94" spans="1:12" x14ac:dyDescent="0.25">
      <c r="A94" s="1"/>
      <c r="B94" s="1"/>
      <c r="C94" s="3" t="s">
        <v>70</v>
      </c>
      <c r="D94" s="26"/>
      <c r="E94" s="26"/>
      <c r="F94" s="7">
        <f t="shared" ref="F94:F100" si="9">I18</f>
        <v>0</v>
      </c>
      <c r="G94" s="2" t="e">
        <f t="shared" si="0"/>
        <v>#DIV/0!</v>
      </c>
      <c r="H94" s="44" t="e">
        <f t="shared" si="1"/>
        <v>#DIV/0!</v>
      </c>
      <c r="I94" s="44"/>
      <c r="J94" s="1"/>
      <c r="K94" s="1"/>
      <c r="L94" s="1"/>
    </row>
    <row r="95" spans="1:12" x14ac:dyDescent="0.25">
      <c r="A95" s="1"/>
      <c r="B95" s="1"/>
      <c r="C95" s="3" t="s">
        <v>71</v>
      </c>
      <c r="D95" s="26"/>
      <c r="E95" s="26"/>
      <c r="F95" s="7">
        <f t="shared" si="9"/>
        <v>0</v>
      </c>
      <c r="G95" s="2" t="e">
        <f t="shared" si="0"/>
        <v>#DIV/0!</v>
      </c>
      <c r="H95" s="44" t="e">
        <f t="shared" si="1"/>
        <v>#DIV/0!</v>
      </c>
      <c r="I95" s="44"/>
      <c r="J95" s="1"/>
      <c r="K95" s="1"/>
      <c r="L95" s="1"/>
    </row>
    <row r="96" spans="1:12" x14ac:dyDescent="0.25">
      <c r="A96" s="1"/>
      <c r="B96" s="1"/>
      <c r="C96" s="3" t="s">
        <v>72</v>
      </c>
      <c r="D96" s="26"/>
      <c r="E96" s="26"/>
      <c r="F96" s="7">
        <f t="shared" si="9"/>
        <v>0</v>
      </c>
      <c r="G96" s="2" t="e">
        <f t="shared" si="0"/>
        <v>#DIV/0!</v>
      </c>
      <c r="H96" s="44" t="e">
        <f t="shared" si="1"/>
        <v>#DIV/0!</v>
      </c>
      <c r="I96" s="44"/>
      <c r="J96" s="1"/>
      <c r="K96" s="1"/>
      <c r="L96" s="1"/>
    </row>
    <row r="97" spans="1:12" x14ac:dyDescent="0.25">
      <c r="A97" s="1"/>
      <c r="B97" s="1"/>
      <c r="C97" s="3" t="s">
        <v>73</v>
      </c>
      <c r="D97" s="26"/>
      <c r="E97" s="26"/>
      <c r="F97" s="7">
        <f t="shared" si="9"/>
        <v>0</v>
      </c>
      <c r="G97" s="2" t="e">
        <f t="shared" si="0"/>
        <v>#DIV/0!</v>
      </c>
      <c r="H97" s="44" t="e">
        <f t="shared" si="1"/>
        <v>#DIV/0!</v>
      </c>
      <c r="I97" s="44"/>
      <c r="J97" s="1"/>
      <c r="K97" s="1"/>
      <c r="L97" s="1"/>
    </row>
    <row r="98" spans="1:12" x14ac:dyDescent="0.25">
      <c r="A98" s="1"/>
      <c r="B98" s="1"/>
      <c r="C98" s="3" t="s">
        <v>74</v>
      </c>
      <c r="D98" s="26"/>
      <c r="E98" s="26"/>
      <c r="F98" s="7">
        <f t="shared" si="9"/>
        <v>0</v>
      </c>
      <c r="G98" s="2" t="e">
        <f t="shared" si="0"/>
        <v>#DIV/0!</v>
      </c>
      <c r="H98" s="44" t="e">
        <f t="shared" si="1"/>
        <v>#DIV/0!</v>
      </c>
      <c r="I98" s="44"/>
      <c r="J98" s="1"/>
      <c r="K98" s="1"/>
      <c r="L98" s="1"/>
    </row>
    <row r="99" spans="1:12" x14ac:dyDescent="0.25">
      <c r="A99" s="1"/>
      <c r="B99" s="1"/>
      <c r="C99" s="3" t="s">
        <v>75</v>
      </c>
      <c r="D99" s="26"/>
      <c r="E99" s="26"/>
      <c r="F99" s="7">
        <f t="shared" si="9"/>
        <v>0</v>
      </c>
      <c r="G99" s="2" t="e">
        <f t="shared" ref="G99:G124" si="10">F99*100/$H$31</f>
        <v>#DIV/0!</v>
      </c>
      <c r="H99" s="44" t="e">
        <f t="shared" ref="H99:H124" si="11">IF(G99&gt;55,"POSITIVO",IF(G99=0,"S/D",IF(G99&lt;=45,"NEGATIVO",IF(45&lt;G99&gt;55,"INDETERMINADO"))))</f>
        <v>#DIV/0!</v>
      </c>
      <c r="I99" s="44"/>
      <c r="J99" s="1"/>
      <c r="K99" s="1"/>
      <c r="L99" s="1"/>
    </row>
    <row r="100" spans="1:12" x14ac:dyDescent="0.25">
      <c r="A100" s="1"/>
      <c r="B100" s="1"/>
      <c r="C100" s="3" t="s">
        <v>76</v>
      </c>
      <c r="D100" s="26"/>
      <c r="E100" s="26"/>
      <c r="F100" s="7">
        <f t="shared" si="9"/>
        <v>0</v>
      </c>
      <c r="G100" s="2" t="e">
        <f t="shared" si="10"/>
        <v>#DIV/0!</v>
      </c>
      <c r="H100" s="44" t="e">
        <f t="shared" si="11"/>
        <v>#DIV/0!</v>
      </c>
      <c r="I100" s="44"/>
      <c r="J100" s="1"/>
      <c r="K100" s="1"/>
      <c r="L100" s="1"/>
    </row>
    <row r="101" spans="1:12" x14ac:dyDescent="0.25">
      <c r="A101" s="1"/>
      <c r="B101" s="1"/>
      <c r="C101" s="3" t="s">
        <v>77</v>
      </c>
      <c r="D101" s="26"/>
      <c r="E101" s="26"/>
      <c r="F101" s="7">
        <f>J17</f>
        <v>0</v>
      </c>
      <c r="G101" s="2" t="e">
        <f t="shared" si="10"/>
        <v>#DIV/0!</v>
      </c>
      <c r="H101" s="44" t="e">
        <f t="shared" si="11"/>
        <v>#DIV/0!</v>
      </c>
      <c r="I101" s="44"/>
      <c r="J101" s="1"/>
      <c r="K101" s="1"/>
      <c r="L101" s="1"/>
    </row>
    <row r="102" spans="1:12" x14ac:dyDescent="0.25">
      <c r="A102" s="1"/>
      <c r="B102" s="1"/>
      <c r="C102" s="3" t="s">
        <v>78</v>
      </c>
      <c r="D102" s="26"/>
      <c r="E102" s="26"/>
      <c r="F102" s="7">
        <f t="shared" ref="F102:F108" si="12">J18</f>
        <v>0</v>
      </c>
      <c r="G102" s="2" t="e">
        <f t="shared" si="10"/>
        <v>#DIV/0!</v>
      </c>
      <c r="H102" s="44" t="e">
        <f t="shared" si="11"/>
        <v>#DIV/0!</v>
      </c>
      <c r="I102" s="44"/>
      <c r="J102" s="1"/>
      <c r="K102" s="1"/>
      <c r="L102" s="1"/>
    </row>
    <row r="103" spans="1:12" x14ac:dyDescent="0.25">
      <c r="A103" s="1"/>
      <c r="B103" s="1"/>
      <c r="C103" s="3" t="s">
        <v>79</v>
      </c>
      <c r="D103" s="26"/>
      <c r="E103" s="26"/>
      <c r="F103" s="7">
        <f t="shared" si="12"/>
        <v>0</v>
      </c>
      <c r="G103" s="2" t="e">
        <f t="shared" si="10"/>
        <v>#DIV/0!</v>
      </c>
      <c r="H103" s="44" t="e">
        <f t="shared" si="11"/>
        <v>#DIV/0!</v>
      </c>
      <c r="I103" s="44"/>
      <c r="J103" s="1"/>
      <c r="K103" s="1"/>
      <c r="L103" s="1"/>
    </row>
    <row r="104" spans="1:12" x14ac:dyDescent="0.25">
      <c r="A104" s="1"/>
      <c r="B104" s="1"/>
      <c r="C104" s="3" t="s">
        <v>81</v>
      </c>
      <c r="D104" s="26"/>
      <c r="E104" s="26"/>
      <c r="F104" s="7">
        <f t="shared" si="12"/>
        <v>0</v>
      </c>
      <c r="G104" s="2" t="e">
        <f t="shared" si="10"/>
        <v>#DIV/0!</v>
      </c>
      <c r="H104" s="44" t="e">
        <f t="shared" si="11"/>
        <v>#DIV/0!</v>
      </c>
      <c r="I104" s="44"/>
      <c r="J104" s="1"/>
      <c r="K104" s="1"/>
      <c r="L104" s="1"/>
    </row>
    <row r="105" spans="1:12" x14ac:dyDescent="0.25">
      <c r="A105" s="1"/>
      <c r="B105" s="1"/>
      <c r="C105" s="3" t="s">
        <v>82</v>
      </c>
      <c r="D105" s="26"/>
      <c r="E105" s="26"/>
      <c r="F105" s="7">
        <f t="shared" si="12"/>
        <v>0</v>
      </c>
      <c r="G105" s="2" t="e">
        <f t="shared" si="10"/>
        <v>#DIV/0!</v>
      </c>
      <c r="H105" s="44" t="e">
        <f t="shared" si="11"/>
        <v>#DIV/0!</v>
      </c>
      <c r="I105" s="44"/>
      <c r="J105" s="1"/>
      <c r="K105" s="1"/>
      <c r="L105" s="1"/>
    </row>
    <row r="106" spans="1:12" x14ac:dyDescent="0.25">
      <c r="A106" s="1"/>
      <c r="B106" s="1"/>
      <c r="C106" s="3" t="s">
        <v>83</v>
      </c>
      <c r="D106" s="26"/>
      <c r="E106" s="26"/>
      <c r="F106" s="7">
        <f t="shared" si="12"/>
        <v>0</v>
      </c>
      <c r="G106" s="2" t="e">
        <f t="shared" si="10"/>
        <v>#DIV/0!</v>
      </c>
      <c r="H106" s="44" t="e">
        <f t="shared" si="11"/>
        <v>#DIV/0!</v>
      </c>
      <c r="I106" s="44"/>
      <c r="J106" s="1"/>
      <c r="K106" s="1"/>
      <c r="L106" s="1"/>
    </row>
    <row r="107" spans="1:12" x14ac:dyDescent="0.25">
      <c r="A107" s="1"/>
      <c r="B107" s="1"/>
      <c r="C107" s="3" t="s">
        <v>84</v>
      </c>
      <c r="D107" s="26"/>
      <c r="E107" s="26"/>
      <c r="F107" s="7">
        <f t="shared" si="12"/>
        <v>0</v>
      </c>
      <c r="G107" s="2" t="e">
        <f t="shared" si="10"/>
        <v>#DIV/0!</v>
      </c>
      <c r="H107" s="44" t="e">
        <f t="shared" si="11"/>
        <v>#DIV/0!</v>
      </c>
      <c r="I107" s="44"/>
      <c r="J107" s="1"/>
      <c r="K107" s="1"/>
      <c r="L107" s="1"/>
    </row>
    <row r="108" spans="1:12" x14ac:dyDescent="0.25">
      <c r="A108" s="1"/>
      <c r="B108" s="1"/>
      <c r="C108" s="3" t="s">
        <v>85</v>
      </c>
      <c r="D108" s="26"/>
      <c r="E108" s="26"/>
      <c r="F108" s="7">
        <f t="shared" si="12"/>
        <v>0</v>
      </c>
      <c r="G108" s="2" t="e">
        <f t="shared" si="10"/>
        <v>#DIV/0!</v>
      </c>
      <c r="H108" s="44" t="e">
        <f t="shared" si="11"/>
        <v>#DIV/0!</v>
      </c>
      <c r="I108" s="44"/>
      <c r="J108" s="1"/>
      <c r="K108" s="1"/>
      <c r="L108" s="1"/>
    </row>
    <row r="109" spans="1:12" x14ac:dyDescent="0.25">
      <c r="A109" s="1"/>
      <c r="B109" s="1"/>
      <c r="C109" s="3" t="s">
        <v>86</v>
      </c>
      <c r="D109" s="26"/>
      <c r="E109" s="26"/>
      <c r="F109" s="7">
        <f>K17</f>
        <v>0</v>
      </c>
      <c r="G109" s="2" t="e">
        <f t="shared" si="10"/>
        <v>#DIV/0!</v>
      </c>
      <c r="H109" s="44" t="e">
        <f t="shared" si="11"/>
        <v>#DIV/0!</v>
      </c>
      <c r="I109" s="44"/>
      <c r="J109" s="1"/>
      <c r="K109" s="1"/>
      <c r="L109" s="1"/>
    </row>
    <row r="110" spans="1:12" x14ac:dyDescent="0.25">
      <c r="A110" s="1"/>
      <c r="B110" s="1"/>
      <c r="C110" s="3" t="s">
        <v>87</v>
      </c>
      <c r="D110" s="26"/>
      <c r="E110" s="26"/>
      <c r="F110" s="7">
        <f t="shared" ref="F110:F116" si="13">K18</f>
        <v>0</v>
      </c>
      <c r="G110" s="2" t="e">
        <f t="shared" si="10"/>
        <v>#DIV/0!</v>
      </c>
      <c r="H110" s="44" t="e">
        <f t="shared" si="11"/>
        <v>#DIV/0!</v>
      </c>
      <c r="I110" s="44"/>
      <c r="J110" s="1"/>
      <c r="K110" s="1"/>
      <c r="L110" s="1"/>
    </row>
    <row r="111" spans="1:12" x14ac:dyDescent="0.25">
      <c r="A111" s="1"/>
      <c r="B111" s="1"/>
      <c r="C111" s="3" t="s">
        <v>88</v>
      </c>
      <c r="D111" s="26"/>
      <c r="E111" s="26"/>
      <c r="F111" s="7">
        <f t="shared" si="13"/>
        <v>0</v>
      </c>
      <c r="G111" s="2" t="e">
        <f t="shared" si="10"/>
        <v>#DIV/0!</v>
      </c>
      <c r="H111" s="44" t="e">
        <f t="shared" si="11"/>
        <v>#DIV/0!</v>
      </c>
      <c r="I111" s="44"/>
      <c r="J111" s="1"/>
      <c r="K111" s="1"/>
      <c r="L111" s="1"/>
    </row>
    <row r="112" spans="1:12" x14ac:dyDescent="0.25">
      <c r="A112" s="1"/>
      <c r="B112" s="1"/>
      <c r="C112" s="3" t="s">
        <v>89</v>
      </c>
      <c r="D112" s="26"/>
      <c r="E112" s="26"/>
      <c r="F112" s="7">
        <f t="shared" si="13"/>
        <v>0</v>
      </c>
      <c r="G112" s="2" t="e">
        <f t="shared" si="10"/>
        <v>#DIV/0!</v>
      </c>
      <c r="H112" s="44" t="e">
        <f t="shared" si="11"/>
        <v>#DIV/0!</v>
      </c>
      <c r="I112" s="44"/>
      <c r="J112" s="1"/>
      <c r="K112" s="1"/>
      <c r="L112" s="1"/>
    </row>
    <row r="113" spans="1:12" x14ac:dyDescent="0.25">
      <c r="A113" s="1"/>
      <c r="B113" s="1"/>
      <c r="C113" s="3" t="s">
        <v>80</v>
      </c>
      <c r="D113" s="26"/>
      <c r="E113" s="26"/>
      <c r="F113" s="7">
        <f t="shared" si="13"/>
        <v>0</v>
      </c>
      <c r="G113" s="2" t="e">
        <f t="shared" si="10"/>
        <v>#DIV/0!</v>
      </c>
      <c r="H113" s="44" t="e">
        <f t="shared" si="11"/>
        <v>#DIV/0!</v>
      </c>
      <c r="I113" s="44"/>
      <c r="J113" s="1"/>
      <c r="K113" s="1"/>
      <c r="L113" s="1"/>
    </row>
    <row r="114" spans="1:12" x14ac:dyDescent="0.25">
      <c r="A114" s="1"/>
      <c r="B114" s="1"/>
      <c r="C114" s="3" t="s">
        <v>90</v>
      </c>
      <c r="D114" s="26"/>
      <c r="E114" s="26"/>
      <c r="F114" s="7">
        <f t="shared" si="13"/>
        <v>0</v>
      </c>
      <c r="G114" s="2" t="e">
        <f t="shared" si="10"/>
        <v>#DIV/0!</v>
      </c>
      <c r="H114" s="44" t="e">
        <f t="shared" si="11"/>
        <v>#DIV/0!</v>
      </c>
      <c r="I114" s="44"/>
      <c r="J114" s="1"/>
      <c r="K114" s="1"/>
      <c r="L114" s="1"/>
    </row>
    <row r="115" spans="1:12" x14ac:dyDescent="0.25">
      <c r="A115" s="1"/>
      <c r="B115" s="1"/>
      <c r="C115" s="3" t="s">
        <v>91</v>
      </c>
      <c r="D115" s="26"/>
      <c r="E115" s="26"/>
      <c r="F115" s="7">
        <f t="shared" si="13"/>
        <v>0</v>
      </c>
      <c r="G115" s="2" t="e">
        <f t="shared" si="10"/>
        <v>#DIV/0!</v>
      </c>
      <c r="H115" s="44" t="e">
        <f t="shared" si="11"/>
        <v>#DIV/0!</v>
      </c>
      <c r="I115" s="44"/>
      <c r="J115" s="1"/>
      <c r="K115" s="1"/>
      <c r="L115" s="1"/>
    </row>
    <row r="116" spans="1:12" x14ac:dyDescent="0.25">
      <c r="A116" s="1"/>
      <c r="B116" s="1"/>
      <c r="C116" s="3" t="s">
        <v>92</v>
      </c>
      <c r="D116" s="26"/>
      <c r="E116" s="26"/>
      <c r="F116" s="7">
        <f t="shared" si="13"/>
        <v>0</v>
      </c>
      <c r="G116" s="2" t="e">
        <f t="shared" si="10"/>
        <v>#DIV/0!</v>
      </c>
      <c r="H116" s="44" t="e">
        <f t="shared" si="11"/>
        <v>#DIV/0!</v>
      </c>
      <c r="I116" s="44"/>
      <c r="J116" s="1"/>
      <c r="K116" s="1"/>
      <c r="L116" s="1"/>
    </row>
    <row r="117" spans="1:12" x14ac:dyDescent="0.25">
      <c r="A117" s="1"/>
      <c r="B117" s="1"/>
      <c r="C117" s="3" t="s">
        <v>93</v>
      </c>
      <c r="D117" s="26"/>
      <c r="E117" s="26"/>
      <c r="F117" s="7">
        <f>L17</f>
        <v>0</v>
      </c>
      <c r="G117" s="2" t="e">
        <f t="shared" si="10"/>
        <v>#DIV/0!</v>
      </c>
      <c r="H117" s="44" t="e">
        <f t="shared" si="11"/>
        <v>#DIV/0!</v>
      </c>
      <c r="I117" s="44"/>
      <c r="J117" s="1"/>
      <c r="K117" s="1"/>
      <c r="L117" s="1"/>
    </row>
    <row r="118" spans="1:12" x14ac:dyDescent="0.25">
      <c r="A118" s="1"/>
      <c r="B118" s="1"/>
      <c r="C118" s="3" t="s">
        <v>110</v>
      </c>
      <c r="D118" s="26"/>
      <c r="E118" s="26"/>
      <c r="F118" s="7">
        <f t="shared" ref="F118:F124" si="14">L18</f>
        <v>0</v>
      </c>
      <c r="G118" s="2" t="e">
        <f t="shared" si="10"/>
        <v>#DIV/0!</v>
      </c>
      <c r="H118" s="44" t="e">
        <f t="shared" si="11"/>
        <v>#DIV/0!</v>
      </c>
      <c r="I118" s="44"/>
      <c r="J118" s="1"/>
      <c r="K118" s="1"/>
      <c r="L118" s="1"/>
    </row>
    <row r="119" spans="1:12" x14ac:dyDescent="0.25">
      <c r="A119" s="1"/>
      <c r="B119" s="1"/>
      <c r="C119" s="3" t="s">
        <v>111</v>
      </c>
      <c r="D119" s="26"/>
      <c r="E119" s="26"/>
      <c r="F119" s="7">
        <f t="shared" si="14"/>
        <v>0</v>
      </c>
      <c r="G119" s="2" t="e">
        <f t="shared" si="10"/>
        <v>#DIV/0!</v>
      </c>
      <c r="H119" s="44" t="e">
        <f t="shared" si="11"/>
        <v>#DIV/0!</v>
      </c>
      <c r="I119" s="44"/>
      <c r="J119" s="1"/>
      <c r="K119" s="1"/>
      <c r="L119" s="1"/>
    </row>
    <row r="120" spans="1:12" x14ac:dyDescent="0.25">
      <c r="A120" s="1"/>
      <c r="B120" s="1"/>
      <c r="C120" s="3" t="s">
        <v>112</v>
      </c>
      <c r="D120" s="26"/>
      <c r="E120" s="26"/>
      <c r="F120" s="7">
        <f t="shared" si="14"/>
        <v>0</v>
      </c>
      <c r="G120" s="2" t="e">
        <f t="shared" si="10"/>
        <v>#DIV/0!</v>
      </c>
      <c r="H120" s="44" t="e">
        <f t="shared" si="11"/>
        <v>#DIV/0!</v>
      </c>
      <c r="I120" s="44"/>
      <c r="J120" s="1"/>
      <c r="K120" s="1"/>
      <c r="L120" s="1"/>
    </row>
    <row r="121" spans="1:12" x14ac:dyDescent="0.25">
      <c r="A121" s="1"/>
      <c r="B121" s="1"/>
      <c r="C121" s="3" t="s">
        <v>113</v>
      </c>
      <c r="D121" s="26"/>
      <c r="E121" s="26"/>
      <c r="F121" s="7">
        <f t="shared" si="14"/>
        <v>0</v>
      </c>
      <c r="G121" s="2" t="e">
        <f t="shared" si="10"/>
        <v>#DIV/0!</v>
      </c>
      <c r="H121" s="44" t="e">
        <f t="shared" si="11"/>
        <v>#DIV/0!</v>
      </c>
      <c r="I121" s="44"/>
      <c r="J121" s="1"/>
      <c r="K121" s="1"/>
      <c r="L121" s="1"/>
    </row>
    <row r="122" spans="1:12" x14ac:dyDescent="0.25">
      <c r="A122" s="1"/>
      <c r="B122" s="1"/>
      <c r="C122" s="3" t="s">
        <v>114</v>
      </c>
      <c r="D122" s="26"/>
      <c r="E122" s="26"/>
      <c r="F122" s="7">
        <f t="shared" si="14"/>
        <v>0</v>
      </c>
      <c r="G122" s="2" t="e">
        <f t="shared" si="10"/>
        <v>#DIV/0!</v>
      </c>
      <c r="H122" s="44" t="e">
        <f t="shared" si="11"/>
        <v>#DIV/0!</v>
      </c>
      <c r="I122" s="44"/>
      <c r="J122" s="1"/>
      <c r="K122" s="1"/>
      <c r="L122" s="1"/>
    </row>
    <row r="123" spans="1:12" x14ac:dyDescent="0.25">
      <c r="A123" s="1"/>
      <c r="B123" s="1"/>
      <c r="C123" s="3" t="s">
        <v>115</v>
      </c>
      <c r="D123" s="26"/>
      <c r="E123" s="26"/>
      <c r="F123" s="7">
        <f t="shared" si="14"/>
        <v>0</v>
      </c>
      <c r="G123" s="2" t="e">
        <f t="shared" si="10"/>
        <v>#DIV/0!</v>
      </c>
      <c r="H123" s="44" t="e">
        <f t="shared" si="11"/>
        <v>#DIV/0!</v>
      </c>
      <c r="I123" s="44"/>
      <c r="J123" s="1"/>
      <c r="K123" s="1"/>
      <c r="L123" s="1"/>
    </row>
    <row r="124" spans="1:12" x14ac:dyDescent="0.25">
      <c r="A124" s="1"/>
      <c r="B124" s="1"/>
      <c r="C124" s="4" t="s">
        <v>116</v>
      </c>
      <c r="D124" s="26"/>
      <c r="E124" s="26"/>
      <c r="F124" s="7">
        <f t="shared" si="14"/>
        <v>0</v>
      </c>
      <c r="G124" s="24" t="e">
        <f t="shared" si="10"/>
        <v>#DIV/0!</v>
      </c>
      <c r="H124" s="45" t="e">
        <f t="shared" si="11"/>
        <v>#DIV/0!</v>
      </c>
      <c r="I124" s="45"/>
      <c r="J124" s="1"/>
      <c r="K124" s="1"/>
      <c r="L124" s="1"/>
    </row>
    <row r="125" spans="1:12" x14ac:dyDescent="0.25">
      <c r="A125" s="1"/>
      <c r="B125" s="1"/>
      <c r="C125" s="43" t="s">
        <v>121</v>
      </c>
      <c r="D125" s="43"/>
      <c r="E125" s="43"/>
      <c r="F125" s="43"/>
      <c r="G125" s="43"/>
      <c r="H125" s="43"/>
      <c r="I125" s="43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sheetProtection algorithmName="SHA-512" hashValue="KqKrwKLd+D7gtEGj+HGBTiyUv8tUao8/H3MDXSOUpTR9YRnNERJIvaTZUbtou5NQM1axm6rG8FVLfZCFLECIYQ==" saltValue="gvp0vIaIopR94A1dWx9hsg==" spinCount="100000" sheet="1" objects="1" scenarios="1"/>
  <mergeCells count="113">
    <mergeCell ref="H121:I121"/>
    <mergeCell ref="H122:I122"/>
    <mergeCell ref="H123:I123"/>
    <mergeCell ref="H124:I124"/>
    <mergeCell ref="C125:I125"/>
    <mergeCell ref="H115:I115"/>
    <mergeCell ref="H116:I116"/>
    <mergeCell ref="H117:I117"/>
    <mergeCell ref="H118:I118"/>
    <mergeCell ref="H119:I119"/>
    <mergeCell ref="H120:I120"/>
    <mergeCell ref="H109:I109"/>
    <mergeCell ref="H110:I110"/>
    <mergeCell ref="H111:I111"/>
    <mergeCell ref="H112:I112"/>
    <mergeCell ref="H113:I113"/>
    <mergeCell ref="H114:I114"/>
    <mergeCell ref="H103:I103"/>
    <mergeCell ref="H104:I104"/>
    <mergeCell ref="H105:I105"/>
    <mergeCell ref="H106:I106"/>
    <mergeCell ref="H107:I107"/>
    <mergeCell ref="H108:I108"/>
    <mergeCell ref="H97:I97"/>
    <mergeCell ref="H98:I98"/>
    <mergeCell ref="H99:I99"/>
    <mergeCell ref="H100:I100"/>
    <mergeCell ref="H101:I101"/>
    <mergeCell ref="H102:I102"/>
    <mergeCell ref="H91:I91"/>
    <mergeCell ref="H92:I92"/>
    <mergeCell ref="H93:I93"/>
    <mergeCell ref="H94:I94"/>
    <mergeCell ref="H95:I95"/>
    <mergeCell ref="H96:I96"/>
    <mergeCell ref="H85:I85"/>
    <mergeCell ref="H86:I86"/>
    <mergeCell ref="H87:I87"/>
    <mergeCell ref="H88:I88"/>
    <mergeCell ref="H89:I89"/>
    <mergeCell ref="H90:I90"/>
    <mergeCell ref="H79:I79"/>
    <mergeCell ref="H80:I80"/>
    <mergeCell ref="H81:I81"/>
    <mergeCell ref="H82:I82"/>
    <mergeCell ref="H83:I83"/>
    <mergeCell ref="H84:I84"/>
    <mergeCell ref="H73:I73"/>
    <mergeCell ref="H74:I74"/>
    <mergeCell ref="H75:I75"/>
    <mergeCell ref="H76:I76"/>
    <mergeCell ref="H77:I77"/>
    <mergeCell ref="H78:I78"/>
    <mergeCell ref="H67:I67"/>
    <mergeCell ref="H68:I68"/>
    <mergeCell ref="H69:I69"/>
    <mergeCell ref="H70:I70"/>
    <mergeCell ref="H71:I71"/>
    <mergeCell ref="H72:I72"/>
    <mergeCell ref="H61:I61"/>
    <mergeCell ref="H62:I62"/>
    <mergeCell ref="H63:I63"/>
    <mergeCell ref="H64:I64"/>
    <mergeCell ref="H65:I65"/>
    <mergeCell ref="H66:I66"/>
    <mergeCell ref="H55:I5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43:I43"/>
    <mergeCell ref="H44:I44"/>
    <mergeCell ref="H45:I45"/>
    <mergeCell ref="H46:I46"/>
    <mergeCell ref="H47:I47"/>
    <mergeCell ref="H48:I48"/>
    <mergeCell ref="H37:I37"/>
    <mergeCell ref="H38:I38"/>
    <mergeCell ref="H39:I39"/>
    <mergeCell ref="H40:I40"/>
    <mergeCell ref="H41:I41"/>
    <mergeCell ref="H42:I42"/>
    <mergeCell ref="C30:D30"/>
    <mergeCell ref="C31:D31"/>
    <mergeCell ref="H33:I33"/>
    <mergeCell ref="H34:I34"/>
    <mergeCell ref="H35:I35"/>
    <mergeCell ref="H36:I36"/>
    <mergeCell ref="C29:D29"/>
    <mergeCell ref="G29:H29"/>
    <mergeCell ref="I29:J29"/>
    <mergeCell ref="C26:E26"/>
    <mergeCell ref="G26:H26"/>
    <mergeCell ref="I26:J26"/>
    <mergeCell ref="C27:D27"/>
    <mergeCell ref="G27:H27"/>
    <mergeCell ref="I27:J27"/>
    <mergeCell ref="E1:F1"/>
    <mergeCell ref="J1:K1"/>
    <mergeCell ref="E2:F2"/>
    <mergeCell ref="J3:L3"/>
    <mergeCell ref="A4:L4"/>
    <mergeCell ref="A6:D6"/>
    <mergeCell ref="C28:D28"/>
    <mergeCell ref="G28:H28"/>
    <mergeCell ref="I28:J28"/>
  </mergeCells>
  <conditionalFormatting sqref="E27:E31">
    <cfRule type="cellIs" dxfId="31" priority="2" operator="equal">
      <formula>"NO OK"</formula>
    </cfRule>
    <cfRule type="cellIs" dxfId="30" priority="3" operator="equal">
      <formula>"OK"</formula>
    </cfRule>
  </conditionalFormatting>
  <conditionalFormatting sqref="H34:H124">
    <cfRule type="cellIs" dxfId="29" priority="4" operator="equal">
      <formula>"NEGATIVO"</formula>
    </cfRule>
    <cfRule type="cellIs" dxfId="28" priority="5" operator="equal">
      <formula>"POSITIVO"</formula>
    </cfRule>
    <cfRule type="cellIs" dxfId="27" priority="6" operator="equal">
      <formula>"NO REACT"</formula>
    </cfRule>
    <cfRule type="cellIs" dxfId="26" priority="7" operator="equal">
      <formula>"INDET"</formula>
    </cfRule>
    <cfRule type="cellIs" dxfId="25" priority="8" operator="equal">
      <formula>"REACTIVO"</formula>
    </cfRule>
  </conditionalFormatting>
  <conditionalFormatting sqref="H34:I124">
    <cfRule type="cellIs" dxfId="24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E3BD1-523C-4D6C-B4AB-D00AAEB68577}">
  <dimension ref="A1:I56"/>
  <sheetViews>
    <sheetView zoomScaleNormal="100" workbookViewId="0">
      <selection activeCell="H1" sqref="H1:I1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1"/>
      <c r="B1" s="1"/>
      <c r="C1" s="8" t="s">
        <v>26</v>
      </c>
      <c r="D1" s="49">
        <f ca="1">TODAY()</f>
        <v>45903</v>
      </c>
      <c r="E1" s="49"/>
      <c r="F1" s="9"/>
      <c r="G1" s="8" t="s">
        <v>69</v>
      </c>
      <c r="H1" s="51"/>
      <c r="I1" s="51"/>
    </row>
    <row r="2" spans="1:9" ht="21.75" customHeight="1" x14ac:dyDescent="0.25">
      <c r="A2" s="1"/>
      <c r="B2" s="1"/>
      <c r="C2" s="8" t="s">
        <v>27</v>
      </c>
      <c r="D2" s="48"/>
      <c r="E2" s="48"/>
      <c r="F2" s="10"/>
      <c r="G2" s="8" t="s">
        <v>97</v>
      </c>
      <c r="H2" s="27"/>
      <c r="I2" s="27"/>
    </row>
    <row r="3" spans="1:9" ht="21.75" customHeight="1" x14ac:dyDescent="0.25">
      <c r="A3" s="37"/>
      <c r="B3" s="36"/>
      <c r="C3" s="8" t="s">
        <v>68</v>
      </c>
      <c r="D3" s="38" t="s">
        <v>96</v>
      </c>
      <c r="E3" s="8"/>
      <c r="F3" s="8"/>
      <c r="G3" s="8"/>
      <c r="H3" s="55" t="s">
        <v>129</v>
      </c>
      <c r="I3" s="55"/>
    </row>
    <row r="4" spans="1:9" ht="15" customHeight="1" x14ac:dyDescent="0.25">
      <c r="A4" s="56" t="s">
        <v>127</v>
      </c>
      <c r="B4" s="56"/>
      <c r="C4" s="56"/>
      <c r="D4" s="56"/>
      <c r="E4" s="56"/>
      <c r="F4" s="56"/>
      <c r="G4" s="56"/>
      <c r="H4" s="56"/>
      <c r="I4" s="56"/>
    </row>
    <row r="5" spans="1:9" ht="7.5" customHeight="1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50" t="s">
        <v>98</v>
      </c>
      <c r="B6" s="50"/>
      <c r="C6" s="50"/>
      <c r="D6" s="50"/>
      <c r="E6" s="12"/>
      <c r="F6" s="11" t="s">
        <v>22</v>
      </c>
      <c r="G6" s="13"/>
      <c r="H6" s="13"/>
      <c r="I6" s="6"/>
    </row>
    <row r="7" spans="1:9" x14ac:dyDescent="0.25">
      <c r="A7" s="28" t="s">
        <v>0</v>
      </c>
      <c r="B7" s="35" t="s">
        <v>5</v>
      </c>
      <c r="C7" s="35" t="s">
        <v>13</v>
      </c>
      <c r="D7" s="35" t="s">
        <v>21</v>
      </c>
      <c r="E7" s="5"/>
      <c r="F7" s="25"/>
      <c r="G7" s="25"/>
      <c r="H7" s="25"/>
      <c r="I7" s="25"/>
    </row>
    <row r="8" spans="1:9" x14ac:dyDescent="0.25">
      <c r="A8" s="28" t="s">
        <v>0</v>
      </c>
      <c r="B8" s="35" t="s">
        <v>6</v>
      </c>
      <c r="C8" s="35" t="s">
        <v>14</v>
      </c>
      <c r="D8" s="35" t="s">
        <v>28</v>
      </c>
      <c r="E8" s="5"/>
      <c r="F8" s="25"/>
      <c r="G8" s="25"/>
      <c r="H8" s="25"/>
      <c r="I8" s="25"/>
    </row>
    <row r="9" spans="1:9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5"/>
      <c r="F9" s="25"/>
      <c r="G9" s="25"/>
      <c r="H9" s="25"/>
      <c r="I9" s="25"/>
    </row>
    <row r="10" spans="1:9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5"/>
      <c r="F10" s="25"/>
      <c r="G10" s="25"/>
      <c r="H10" s="25"/>
      <c r="I10" s="25"/>
    </row>
    <row r="11" spans="1:9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5"/>
      <c r="F11" s="25"/>
      <c r="G11" s="25"/>
      <c r="H11" s="25"/>
      <c r="I11" s="25"/>
    </row>
    <row r="12" spans="1:9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5"/>
      <c r="F12" s="25"/>
      <c r="G12" s="25"/>
      <c r="H12" s="25"/>
      <c r="I12" s="25"/>
    </row>
    <row r="13" spans="1:9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5"/>
      <c r="F13" s="25"/>
      <c r="G13" s="25"/>
      <c r="H13" s="25"/>
      <c r="I13" s="25"/>
    </row>
    <row r="14" spans="1:9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5"/>
      <c r="F14" s="25"/>
      <c r="G14" s="25"/>
      <c r="H14" s="25"/>
      <c r="I14" s="25"/>
    </row>
    <row r="15" spans="1:9" ht="15.75" thickBot="1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52" t="s">
        <v>24</v>
      </c>
      <c r="C16" s="53"/>
      <c r="D16" s="54"/>
      <c r="E16" s="1"/>
      <c r="F16" s="52" t="s">
        <v>100</v>
      </c>
      <c r="G16" s="53"/>
      <c r="H16" s="53" t="s">
        <v>101</v>
      </c>
      <c r="I16" s="54"/>
    </row>
    <row r="17" spans="1:9" x14ac:dyDescent="0.25">
      <c r="A17" s="1"/>
      <c r="B17" s="62" t="s">
        <v>99</v>
      </c>
      <c r="C17" s="57"/>
      <c r="D17" s="32" t="e">
        <f>IF(AVERAGE(F9:F10)&gt;1.8,"OK","NO OK")</f>
        <v>#DIV/0!</v>
      </c>
      <c r="E17" s="1"/>
      <c r="F17" s="63" t="s">
        <v>131</v>
      </c>
      <c r="G17" s="64"/>
      <c r="H17" s="57" t="s">
        <v>103</v>
      </c>
      <c r="I17" s="58"/>
    </row>
    <row r="18" spans="1:9" x14ac:dyDescent="0.25">
      <c r="A18" s="1"/>
      <c r="B18" s="62" t="s">
        <v>119</v>
      </c>
      <c r="C18" s="57"/>
      <c r="D18" s="32" t="e">
        <f>IF(AVERAGE(F7:F8)&lt; 0.25,"OK","NO OK")</f>
        <v>#DIV/0!</v>
      </c>
      <c r="E18" s="1"/>
      <c r="F18" s="62" t="s">
        <v>132</v>
      </c>
      <c r="G18" s="57"/>
      <c r="H18" s="57" t="s">
        <v>104</v>
      </c>
      <c r="I18" s="58"/>
    </row>
    <row r="19" spans="1:9" ht="15.75" thickBot="1" x14ac:dyDescent="0.3">
      <c r="A19" s="1"/>
      <c r="B19" s="62" t="s">
        <v>118</v>
      </c>
      <c r="C19" s="57"/>
      <c r="D19" s="32" t="e">
        <f>IF(AVERAGE(F11)&lt; 0.2,"OK","NO OK")</f>
        <v>#DIV/0!</v>
      </c>
      <c r="E19" s="1"/>
      <c r="F19" s="59" t="s">
        <v>133</v>
      </c>
      <c r="G19" s="60"/>
      <c r="H19" s="60" t="s">
        <v>105</v>
      </c>
      <c r="I19" s="61"/>
    </row>
    <row r="20" spans="1:9" ht="15.75" thickBot="1" x14ac:dyDescent="0.3">
      <c r="A20" s="1"/>
      <c r="B20" s="62" t="s">
        <v>120</v>
      </c>
      <c r="C20" s="57"/>
      <c r="D20" s="32" t="e">
        <f>IF(AVERAGE(F9:F10)/AVERAGE(F7:F8)&gt;7.2,"OK","NO OK")</f>
        <v>#DIV/0!</v>
      </c>
      <c r="E20" s="1"/>
      <c r="F20" s="1"/>
      <c r="G20" s="1"/>
      <c r="H20" s="1"/>
      <c r="I20" s="1"/>
    </row>
    <row r="21" spans="1:9" ht="15.75" thickBot="1" x14ac:dyDescent="0.3">
      <c r="A21" s="1"/>
      <c r="B21" s="59" t="s">
        <v>122</v>
      </c>
      <c r="C21" s="60"/>
      <c r="D21" s="31" t="e">
        <f>IF(ABS((F9-F10)/G21)&lt;0.2,"OK","NO OK")</f>
        <v>#DIV/0!</v>
      </c>
      <c r="E21" s="1"/>
      <c r="F21" s="15" t="s">
        <v>95</v>
      </c>
      <c r="G21" s="14" t="e">
        <f>AVERAGE(F9:F10)</f>
        <v>#DIV/0!</v>
      </c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9" t="s">
        <v>94</v>
      </c>
      <c r="C23" s="19" t="s">
        <v>108</v>
      </c>
      <c r="D23" s="19" t="s">
        <v>109</v>
      </c>
      <c r="E23" s="19" t="s">
        <v>23</v>
      </c>
      <c r="F23" s="19" t="s">
        <v>25</v>
      </c>
      <c r="G23" s="46" t="s">
        <v>101</v>
      </c>
      <c r="H23" s="46"/>
      <c r="I23" s="1"/>
    </row>
    <row r="24" spans="1:9" x14ac:dyDescent="0.25">
      <c r="A24" s="1"/>
      <c r="B24" s="3" t="s">
        <v>2</v>
      </c>
      <c r="C24" s="26"/>
      <c r="D24" s="26"/>
      <c r="E24" s="7">
        <f>F12</f>
        <v>0</v>
      </c>
      <c r="F24" s="2" t="e">
        <f>E24*100/$G$21</f>
        <v>#DIV/0!</v>
      </c>
      <c r="G24" s="47" t="e">
        <f>IF(F24&gt;55,"POSITIVO",IF(F24=0,"S/D",IF(F24&lt;=45,"NEGATIVO",IF(45&lt;F24&gt;55,"INDETERMINADO"))))</f>
        <v>#DIV/0!</v>
      </c>
      <c r="H24" s="47"/>
      <c r="I24" s="1"/>
    </row>
    <row r="25" spans="1:9" x14ac:dyDescent="0.25">
      <c r="A25" s="1"/>
      <c r="B25" s="3" t="s">
        <v>3</v>
      </c>
      <c r="C25" s="26"/>
      <c r="D25" s="26"/>
      <c r="E25" s="7">
        <f t="shared" ref="E25" si="0">F13</f>
        <v>0</v>
      </c>
      <c r="F25" s="2" t="e">
        <f t="shared" ref="F25:F50" si="1">E25*100/$G$21</f>
        <v>#DIV/0!</v>
      </c>
      <c r="G25" s="44" t="e">
        <f t="shared" ref="G25:G50" si="2">IF(F25&gt;55,"POSITIVO",IF(F25=0,"S/D",IF(F25&lt;=45,"NEGATIVO",IF(45&lt;F25&gt;55,"INDETERMINADO"))))</f>
        <v>#DIV/0!</v>
      </c>
      <c r="H25" s="44"/>
      <c r="I25" s="1"/>
    </row>
    <row r="26" spans="1:9" x14ac:dyDescent="0.25">
      <c r="A26" s="1"/>
      <c r="B26" s="3" t="s">
        <v>4</v>
      </c>
      <c r="C26" s="26"/>
      <c r="D26" s="26"/>
      <c r="E26" s="7">
        <f>F14</f>
        <v>0</v>
      </c>
      <c r="F26" s="2" t="e">
        <f t="shared" si="1"/>
        <v>#DIV/0!</v>
      </c>
      <c r="G26" s="44" t="e">
        <f t="shared" si="2"/>
        <v>#DIV/0!</v>
      </c>
      <c r="H26" s="44"/>
      <c r="I26" s="1"/>
    </row>
    <row r="27" spans="1:9" x14ac:dyDescent="0.25">
      <c r="A27" s="1"/>
      <c r="B27" s="3" t="s">
        <v>5</v>
      </c>
      <c r="C27" s="26"/>
      <c r="D27" s="26"/>
      <c r="E27" s="7">
        <f>G7</f>
        <v>0</v>
      </c>
      <c r="F27" s="2" t="e">
        <f t="shared" si="1"/>
        <v>#DIV/0!</v>
      </c>
      <c r="G27" s="44" t="e">
        <f t="shared" si="2"/>
        <v>#DIV/0!</v>
      </c>
      <c r="H27" s="44"/>
      <c r="I27" s="1"/>
    </row>
    <row r="28" spans="1:9" x14ac:dyDescent="0.25">
      <c r="A28" s="1"/>
      <c r="B28" s="3" t="s">
        <v>6</v>
      </c>
      <c r="C28" s="26"/>
      <c r="D28" s="26"/>
      <c r="E28" s="7">
        <f t="shared" ref="E28:E34" si="3">G8</f>
        <v>0</v>
      </c>
      <c r="F28" s="2" t="e">
        <f t="shared" si="1"/>
        <v>#DIV/0!</v>
      </c>
      <c r="G28" s="44" t="e">
        <f t="shared" si="2"/>
        <v>#DIV/0!</v>
      </c>
      <c r="H28" s="44"/>
      <c r="I28" s="1"/>
    </row>
    <row r="29" spans="1:9" x14ac:dyDescent="0.25">
      <c r="A29" s="1"/>
      <c r="B29" s="3" t="s">
        <v>7</v>
      </c>
      <c r="C29" s="26"/>
      <c r="D29" s="26"/>
      <c r="E29" s="7">
        <f t="shared" si="3"/>
        <v>0</v>
      </c>
      <c r="F29" s="2" t="e">
        <f t="shared" si="1"/>
        <v>#DIV/0!</v>
      </c>
      <c r="G29" s="44" t="e">
        <f t="shared" si="2"/>
        <v>#DIV/0!</v>
      </c>
      <c r="H29" s="44"/>
      <c r="I29" s="1"/>
    </row>
    <row r="30" spans="1:9" x14ac:dyDescent="0.25">
      <c r="A30" s="1"/>
      <c r="B30" s="3" t="s">
        <v>8</v>
      </c>
      <c r="C30" s="26"/>
      <c r="D30" s="26"/>
      <c r="E30" s="7">
        <f t="shared" si="3"/>
        <v>0</v>
      </c>
      <c r="F30" s="2" t="e">
        <f t="shared" si="1"/>
        <v>#DIV/0!</v>
      </c>
      <c r="G30" s="44" t="e">
        <f t="shared" si="2"/>
        <v>#DIV/0!</v>
      </c>
      <c r="H30" s="44"/>
      <c r="I30" s="1"/>
    </row>
    <row r="31" spans="1:9" x14ac:dyDescent="0.25">
      <c r="A31" s="1"/>
      <c r="B31" s="3" t="s">
        <v>9</v>
      </c>
      <c r="C31" s="26"/>
      <c r="D31" s="26"/>
      <c r="E31" s="7">
        <f t="shared" si="3"/>
        <v>0</v>
      </c>
      <c r="F31" s="2" t="e">
        <f t="shared" si="1"/>
        <v>#DIV/0!</v>
      </c>
      <c r="G31" s="44" t="e">
        <f t="shared" si="2"/>
        <v>#DIV/0!</v>
      </c>
      <c r="H31" s="44"/>
      <c r="I31" s="1"/>
    </row>
    <row r="32" spans="1:9" x14ac:dyDescent="0.25">
      <c r="A32" s="1"/>
      <c r="B32" s="3" t="s">
        <v>10</v>
      </c>
      <c r="C32" s="26"/>
      <c r="D32" s="26"/>
      <c r="E32" s="7">
        <f t="shared" si="3"/>
        <v>0</v>
      </c>
      <c r="F32" s="2" t="e">
        <f t="shared" si="1"/>
        <v>#DIV/0!</v>
      </c>
      <c r="G32" s="44" t="e">
        <f t="shared" si="2"/>
        <v>#DIV/0!</v>
      </c>
      <c r="H32" s="44"/>
      <c r="I32" s="1"/>
    </row>
    <row r="33" spans="1:9" x14ac:dyDescent="0.25">
      <c r="A33" s="1"/>
      <c r="B33" s="3" t="s">
        <v>11</v>
      </c>
      <c r="C33" s="26"/>
      <c r="D33" s="26"/>
      <c r="E33" s="7">
        <f t="shared" si="3"/>
        <v>0</v>
      </c>
      <c r="F33" s="2" t="e">
        <f t="shared" si="1"/>
        <v>#DIV/0!</v>
      </c>
      <c r="G33" s="44" t="e">
        <f t="shared" si="2"/>
        <v>#DIV/0!</v>
      </c>
      <c r="H33" s="44"/>
      <c r="I33" s="1"/>
    </row>
    <row r="34" spans="1:9" x14ac:dyDescent="0.25">
      <c r="A34" s="1"/>
      <c r="B34" s="3" t="s">
        <v>12</v>
      </c>
      <c r="C34" s="26"/>
      <c r="D34" s="26"/>
      <c r="E34" s="7">
        <f t="shared" si="3"/>
        <v>0</v>
      </c>
      <c r="F34" s="2" t="e">
        <f t="shared" si="1"/>
        <v>#DIV/0!</v>
      </c>
      <c r="G34" s="44" t="e">
        <f t="shared" si="2"/>
        <v>#DIV/0!</v>
      </c>
      <c r="H34" s="44"/>
      <c r="I34" s="1"/>
    </row>
    <row r="35" spans="1:9" x14ac:dyDescent="0.25">
      <c r="A35" s="1"/>
      <c r="B35" s="3" t="s">
        <v>13</v>
      </c>
      <c r="C35" s="26"/>
      <c r="D35" s="26"/>
      <c r="E35" s="7">
        <f>H7</f>
        <v>0</v>
      </c>
      <c r="F35" s="2" t="e">
        <f t="shared" si="1"/>
        <v>#DIV/0!</v>
      </c>
      <c r="G35" s="44" t="e">
        <f t="shared" si="2"/>
        <v>#DIV/0!</v>
      </c>
      <c r="H35" s="44"/>
      <c r="I35" s="1"/>
    </row>
    <row r="36" spans="1:9" x14ac:dyDescent="0.25">
      <c r="A36" s="1"/>
      <c r="B36" s="3" t="s">
        <v>14</v>
      </c>
      <c r="C36" s="26"/>
      <c r="D36" s="26"/>
      <c r="E36" s="7">
        <f t="shared" ref="E36:E42" si="4">H8</f>
        <v>0</v>
      </c>
      <c r="F36" s="2" t="e">
        <f t="shared" si="1"/>
        <v>#DIV/0!</v>
      </c>
      <c r="G36" s="44" t="e">
        <f t="shared" si="2"/>
        <v>#DIV/0!</v>
      </c>
      <c r="H36" s="44"/>
      <c r="I36" s="1"/>
    </row>
    <row r="37" spans="1:9" x14ac:dyDescent="0.25">
      <c r="A37" s="1"/>
      <c r="B37" s="3" t="s">
        <v>15</v>
      </c>
      <c r="C37" s="26"/>
      <c r="D37" s="26"/>
      <c r="E37" s="7">
        <f t="shared" si="4"/>
        <v>0</v>
      </c>
      <c r="F37" s="2" t="e">
        <f t="shared" si="1"/>
        <v>#DIV/0!</v>
      </c>
      <c r="G37" s="44" t="e">
        <f t="shared" si="2"/>
        <v>#DIV/0!</v>
      </c>
      <c r="H37" s="44"/>
      <c r="I37" s="1"/>
    </row>
    <row r="38" spans="1:9" x14ac:dyDescent="0.25">
      <c r="A38" s="1"/>
      <c r="B38" s="3" t="s">
        <v>16</v>
      </c>
      <c r="C38" s="26"/>
      <c r="D38" s="26"/>
      <c r="E38" s="7">
        <f t="shared" si="4"/>
        <v>0</v>
      </c>
      <c r="F38" s="2" t="e">
        <f t="shared" si="1"/>
        <v>#DIV/0!</v>
      </c>
      <c r="G38" s="44" t="e">
        <f t="shared" si="2"/>
        <v>#DIV/0!</v>
      </c>
      <c r="H38" s="44"/>
      <c r="I38" s="1"/>
    </row>
    <row r="39" spans="1:9" x14ac:dyDescent="0.25">
      <c r="A39" s="1"/>
      <c r="B39" s="3" t="s">
        <v>17</v>
      </c>
      <c r="C39" s="26"/>
      <c r="D39" s="26"/>
      <c r="E39" s="7">
        <f t="shared" si="4"/>
        <v>0</v>
      </c>
      <c r="F39" s="2" t="e">
        <f t="shared" si="1"/>
        <v>#DIV/0!</v>
      </c>
      <c r="G39" s="44" t="e">
        <f t="shared" si="2"/>
        <v>#DIV/0!</v>
      </c>
      <c r="H39" s="44"/>
      <c r="I39" s="1"/>
    </row>
    <row r="40" spans="1:9" x14ac:dyDescent="0.25">
      <c r="A40" s="1"/>
      <c r="B40" s="3" t="s">
        <v>18</v>
      </c>
      <c r="C40" s="26"/>
      <c r="D40" s="26"/>
      <c r="E40" s="7">
        <f t="shared" si="4"/>
        <v>0</v>
      </c>
      <c r="F40" s="2" t="e">
        <f t="shared" si="1"/>
        <v>#DIV/0!</v>
      </c>
      <c r="G40" s="44" t="e">
        <f t="shared" si="2"/>
        <v>#DIV/0!</v>
      </c>
      <c r="H40" s="44"/>
      <c r="I40" s="1"/>
    </row>
    <row r="41" spans="1:9" x14ac:dyDescent="0.25">
      <c r="A41" s="1"/>
      <c r="B41" s="3" t="s">
        <v>19</v>
      </c>
      <c r="C41" s="26"/>
      <c r="D41" s="26"/>
      <c r="E41" s="7">
        <f t="shared" si="4"/>
        <v>0</v>
      </c>
      <c r="F41" s="2" t="e">
        <f t="shared" si="1"/>
        <v>#DIV/0!</v>
      </c>
      <c r="G41" s="44" t="e">
        <f t="shared" si="2"/>
        <v>#DIV/0!</v>
      </c>
      <c r="H41" s="44"/>
      <c r="I41" s="1"/>
    </row>
    <row r="42" spans="1:9" x14ac:dyDescent="0.25">
      <c r="A42" s="1"/>
      <c r="B42" s="3" t="s">
        <v>20</v>
      </c>
      <c r="C42" s="26"/>
      <c r="D42" s="26"/>
      <c r="E42" s="7">
        <f t="shared" si="4"/>
        <v>0</v>
      </c>
      <c r="F42" s="2" t="e">
        <f t="shared" si="1"/>
        <v>#DIV/0!</v>
      </c>
      <c r="G42" s="44" t="e">
        <f t="shared" si="2"/>
        <v>#DIV/0!</v>
      </c>
      <c r="H42" s="44"/>
      <c r="I42" s="1"/>
    </row>
    <row r="43" spans="1:9" x14ac:dyDescent="0.25">
      <c r="A43" s="1"/>
      <c r="B43" s="3" t="s">
        <v>21</v>
      </c>
      <c r="C43" s="26"/>
      <c r="D43" s="26"/>
      <c r="E43" s="7">
        <f>I7</f>
        <v>0</v>
      </c>
      <c r="F43" s="2" t="e">
        <f t="shared" si="1"/>
        <v>#DIV/0!</v>
      </c>
      <c r="G43" s="44" t="e">
        <f t="shared" si="2"/>
        <v>#DIV/0!</v>
      </c>
      <c r="H43" s="44"/>
      <c r="I43" s="1"/>
    </row>
    <row r="44" spans="1:9" x14ac:dyDescent="0.25">
      <c r="A44" s="1"/>
      <c r="B44" s="3" t="s">
        <v>28</v>
      </c>
      <c r="C44" s="26"/>
      <c r="D44" s="26"/>
      <c r="E44" s="7">
        <f t="shared" ref="E44:E50" si="5">I8</f>
        <v>0</v>
      </c>
      <c r="F44" s="2" t="e">
        <f t="shared" si="1"/>
        <v>#DIV/0!</v>
      </c>
      <c r="G44" s="44" t="e">
        <f t="shared" si="2"/>
        <v>#DIV/0!</v>
      </c>
      <c r="H44" s="44"/>
      <c r="I44" s="1"/>
    </row>
    <row r="45" spans="1:9" x14ac:dyDescent="0.25">
      <c r="A45" s="1"/>
      <c r="B45" s="3" t="s">
        <v>29</v>
      </c>
      <c r="C45" s="26"/>
      <c r="D45" s="26"/>
      <c r="E45" s="7">
        <f t="shared" si="5"/>
        <v>0</v>
      </c>
      <c r="F45" s="2" t="e">
        <f t="shared" si="1"/>
        <v>#DIV/0!</v>
      </c>
      <c r="G45" s="44" t="e">
        <f t="shared" si="2"/>
        <v>#DIV/0!</v>
      </c>
      <c r="H45" s="44"/>
      <c r="I45" s="1"/>
    </row>
    <row r="46" spans="1:9" x14ac:dyDescent="0.25">
      <c r="A46" s="1"/>
      <c r="B46" s="3" t="s">
        <v>30</v>
      </c>
      <c r="C46" s="26"/>
      <c r="D46" s="26"/>
      <c r="E46" s="7">
        <f t="shared" si="5"/>
        <v>0</v>
      </c>
      <c r="F46" s="2" t="e">
        <f t="shared" si="1"/>
        <v>#DIV/0!</v>
      </c>
      <c r="G46" s="44" t="e">
        <f t="shared" si="2"/>
        <v>#DIV/0!</v>
      </c>
      <c r="H46" s="44"/>
      <c r="I46" s="1"/>
    </row>
    <row r="47" spans="1:9" x14ac:dyDescent="0.25">
      <c r="A47" s="1"/>
      <c r="B47" s="3" t="s">
        <v>31</v>
      </c>
      <c r="C47" s="26"/>
      <c r="D47" s="26"/>
      <c r="E47" s="7">
        <f t="shared" si="5"/>
        <v>0</v>
      </c>
      <c r="F47" s="2" t="e">
        <f t="shared" si="1"/>
        <v>#DIV/0!</v>
      </c>
      <c r="G47" s="44" t="e">
        <f t="shared" si="2"/>
        <v>#DIV/0!</v>
      </c>
      <c r="H47" s="44"/>
      <c r="I47" s="1"/>
    </row>
    <row r="48" spans="1:9" x14ac:dyDescent="0.25">
      <c r="A48" s="1"/>
      <c r="B48" s="3" t="s">
        <v>32</v>
      </c>
      <c r="C48" s="26"/>
      <c r="D48" s="26"/>
      <c r="E48" s="7">
        <f t="shared" si="5"/>
        <v>0</v>
      </c>
      <c r="F48" s="2" t="e">
        <f t="shared" si="1"/>
        <v>#DIV/0!</v>
      </c>
      <c r="G48" s="44" t="e">
        <f t="shared" si="2"/>
        <v>#DIV/0!</v>
      </c>
      <c r="H48" s="44"/>
      <c r="I48" s="1"/>
    </row>
    <row r="49" spans="1:9" x14ac:dyDescent="0.25">
      <c r="A49" s="1"/>
      <c r="B49" s="3" t="s">
        <v>33</v>
      </c>
      <c r="C49" s="26"/>
      <c r="D49" s="26"/>
      <c r="E49" s="7">
        <f t="shared" si="5"/>
        <v>0</v>
      </c>
      <c r="F49" s="2" t="e">
        <f t="shared" si="1"/>
        <v>#DIV/0!</v>
      </c>
      <c r="G49" s="44" t="e">
        <f t="shared" si="2"/>
        <v>#DIV/0!</v>
      </c>
      <c r="H49" s="44"/>
      <c r="I49" s="1"/>
    </row>
    <row r="50" spans="1:9" x14ac:dyDescent="0.25">
      <c r="A50" s="1"/>
      <c r="B50" s="4" t="s">
        <v>34</v>
      </c>
      <c r="C50" s="26"/>
      <c r="D50" s="26"/>
      <c r="E50" s="7">
        <f t="shared" si="5"/>
        <v>0</v>
      </c>
      <c r="F50" s="17" t="e">
        <f t="shared" si="1"/>
        <v>#DIV/0!</v>
      </c>
      <c r="G50" s="45" t="e">
        <f t="shared" si="2"/>
        <v>#DIV/0!</v>
      </c>
      <c r="H50" s="45"/>
      <c r="I50" s="1"/>
    </row>
    <row r="51" spans="1:9" ht="15" customHeight="1" x14ac:dyDescent="0.25">
      <c r="A51" s="16"/>
      <c r="B51" s="43" t="s">
        <v>121</v>
      </c>
      <c r="C51" s="43"/>
      <c r="D51" s="43"/>
      <c r="E51" s="43"/>
      <c r="F51" s="43"/>
      <c r="G51" s="43"/>
      <c r="H51" s="43"/>
      <c r="I51" s="16"/>
    </row>
    <row r="52" spans="1:9" x14ac:dyDescent="0.25">
      <c r="A52" s="16"/>
      <c r="B52" s="16"/>
      <c r="C52" s="16"/>
      <c r="D52" s="16"/>
      <c r="E52" s="16"/>
      <c r="F52" s="16"/>
      <c r="G52" s="16"/>
      <c r="H52" s="16"/>
      <c r="I52" s="16"/>
    </row>
    <row r="53" spans="1:9" x14ac:dyDescent="0.25">
      <c r="A53" s="16"/>
      <c r="B53" s="16"/>
      <c r="C53" s="16"/>
      <c r="D53" s="16"/>
      <c r="E53" s="16"/>
      <c r="F53" s="16"/>
      <c r="G53" s="16"/>
      <c r="H53" s="16"/>
      <c r="I53" s="16"/>
    </row>
    <row r="54" spans="1:9" x14ac:dyDescent="0.25">
      <c r="A54" s="16"/>
      <c r="B54" s="16"/>
      <c r="C54" s="16"/>
      <c r="D54" s="16"/>
      <c r="E54" s="16"/>
      <c r="F54" s="16"/>
      <c r="G54" s="16"/>
      <c r="H54" s="16"/>
      <c r="I54" s="16"/>
    </row>
    <row r="55" spans="1:9" x14ac:dyDescent="0.25">
      <c r="A55" s="16"/>
      <c r="B55" s="16"/>
      <c r="C55" s="16"/>
      <c r="D55" s="16"/>
      <c r="E55" s="16"/>
      <c r="F55" s="16"/>
      <c r="G55" s="16"/>
      <c r="H55" s="16"/>
      <c r="I55" s="16"/>
    </row>
    <row r="56" spans="1:9" x14ac:dyDescent="0.25">
      <c r="A56" s="16"/>
      <c r="B56" s="16"/>
      <c r="C56" s="16"/>
      <c r="D56" s="16"/>
      <c r="E56" s="16"/>
      <c r="F56" s="16"/>
      <c r="G56" s="16"/>
      <c r="H56" s="16"/>
      <c r="I56" s="16"/>
    </row>
  </sheetData>
  <sheetProtection algorithmName="SHA-512" hashValue="3dxRCh8nwX0oYk/h5JDI2j4aFmnfS+oEzyqaW/R3NkQ2PuICZpfezUTc9rVx/QTGlhe1hZaXtV8qwp9R4Qq8vg==" saltValue="hT/P7ZJhHrPZkkkNqQ91lg==" spinCount="100000" sheet="1" objects="1" scenarios="1"/>
  <mergeCells count="49">
    <mergeCell ref="B51:H51"/>
    <mergeCell ref="G45:H45"/>
    <mergeCell ref="G46:H46"/>
    <mergeCell ref="G47:H47"/>
    <mergeCell ref="G48:H48"/>
    <mergeCell ref="G49:H49"/>
    <mergeCell ref="G50:H50"/>
    <mergeCell ref="G44:H44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32:H32"/>
    <mergeCell ref="B20:C20"/>
    <mergeCell ref="B21:C21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B18:C18"/>
    <mergeCell ref="F18:G18"/>
    <mergeCell ref="H18:I18"/>
    <mergeCell ref="B19:C19"/>
    <mergeCell ref="F19:G19"/>
    <mergeCell ref="H19:I19"/>
    <mergeCell ref="B16:D16"/>
    <mergeCell ref="F16:G16"/>
    <mergeCell ref="H16:I16"/>
    <mergeCell ref="B17:C17"/>
    <mergeCell ref="F17:G17"/>
    <mergeCell ref="H17:I17"/>
    <mergeCell ref="A6:D6"/>
    <mergeCell ref="D1:E1"/>
    <mergeCell ref="H1:I1"/>
    <mergeCell ref="D2:E2"/>
    <mergeCell ref="H3:I3"/>
    <mergeCell ref="A4:I4"/>
  </mergeCells>
  <conditionalFormatting sqref="D17:D21">
    <cfRule type="cellIs" dxfId="23" priority="2" operator="equal">
      <formula>"NO OK"</formula>
    </cfRule>
    <cfRule type="cellIs" dxfId="22" priority="3" operator="equal">
      <formula>"OK"</formula>
    </cfRule>
  </conditionalFormatting>
  <conditionalFormatting sqref="G24:G50">
    <cfRule type="cellIs" dxfId="21" priority="4" operator="equal">
      <formula>"NEGATIVO"</formula>
    </cfRule>
    <cfRule type="cellIs" dxfId="20" priority="5" operator="equal">
      <formula>"POSITIVO"</formula>
    </cfRule>
    <cfRule type="cellIs" dxfId="19" priority="6" operator="equal">
      <formula>"NO REACT"</formula>
    </cfRule>
    <cfRule type="cellIs" dxfId="18" priority="7" operator="equal">
      <formula>"INDET"</formula>
    </cfRule>
    <cfRule type="cellIs" dxfId="17" priority="8" operator="equal">
      <formula>"REACTIVO"</formula>
    </cfRule>
  </conditionalFormatting>
  <conditionalFormatting sqref="G24:H50">
    <cfRule type="cellIs" dxfId="16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A643-3679-4480-82FF-1B16CDA1DCF6}">
  <dimension ref="A1:I56"/>
  <sheetViews>
    <sheetView zoomScaleNormal="100" workbookViewId="0">
      <selection activeCell="H1" sqref="H1:I1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1"/>
      <c r="B1" s="1"/>
      <c r="C1" s="8" t="s">
        <v>26</v>
      </c>
      <c r="D1" s="49">
        <f ca="1">TODAY()</f>
        <v>45903</v>
      </c>
      <c r="E1" s="49"/>
      <c r="F1" s="9"/>
      <c r="G1" s="8" t="s">
        <v>69</v>
      </c>
      <c r="H1" s="51"/>
      <c r="I1" s="51"/>
    </row>
    <row r="2" spans="1:9" ht="21.75" customHeight="1" x14ac:dyDescent="0.25">
      <c r="A2" s="1"/>
      <c r="B2" s="1"/>
      <c r="C2" s="8" t="s">
        <v>27</v>
      </c>
      <c r="D2" s="48"/>
      <c r="E2" s="48"/>
      <c r="F2" s="10"/>
      <c r="G2" s="8" t="s">
        <v>97</v>
      </c>
      <c r="H2" s="27"/>
      <c r="I2" s="27"/>
    </row>
    <row r="3" spans="1:9" ht="21.75" customHeight="1" x14ac:dyDescent="0.25">
      <c r="A3" s="37"/>
      <c r="B3" s="36"/>
      <c r="C3" s="8" t="s">
        <v>68</v>
      </c>
      <c r="D3" s="38" t="s">
        <v>96</v>
      </c>
      <c r="E3" s="8"/>
      <c r="F3" s="8"/>
      <c r="G3" s="8"/>
      <c r="H3" s="55" t="s">
        <v>129</v>
      </c>
      <c r="I3" s="55"/>
    </row>
    <row r="4" spans="1:9" ht="15" customHeight="1" x14ac:dyDescent="0.25">
      <c r="A4" s="56" t="s">
        <v>130</v>
      </c>
      <c r="B4" s="56"/>
      <c r="C4" s="56"/>
      <c r="D4" s="56"/>
      <c r="E4" s="56"/>
      <c r="F4" s="56"/>
      <c r="G4" s="56"/>
      <c r="H4" s="56"/>
      <c r="I4" s="56"/>
    </row>
    <row r="5" spans="1:9" ht="7.5" customHeight="1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50" t="s">
        <v>98</v>
      </c>
      <c r="B6" s="50"/>
      <c r="C6" s="50"/>
      <c r="D6" s="50"/>
      <c r="E6" s="12"/>
      <c r="F6" s="11" t="s">
        <v>22</v>
      </c>
      <c r="G6" s="13"/>
      <c r="H6" s="13"/>
      <c r="I6" s="6"/>
    </row>
    <row r="7" spans="1:9" x14ac:dyDescent="0.25">
      <c r="A7" s="28" t="s">
        <v>0</v>
      </c>
      <c r="B7" s="35" t="s">
        <v>5</v>
      </c>
      <c r="C7" s="35" t="s">
        <v>13</v>
      </c>
      <c r="D7" s="35" t="s">
        <v>21</v>
      </c>
      <c r="E7" s="5"/>
      <c r="F7" s="25"/>
      <c r="G7" s="25"/>
      <c r="H7" s="25"/>
      <c r="I7" s="25"/>
    </row>
    <row r="8" spans="1:9" x14ac:dyDescent="0.25">
      <c r="A8" s="28" t="s">
        <v>0</v>
      </c>
      <c r="B8" s="35" t="s">
        <v>6</v>
      </c>
      <c r="C8" s="35" t="s">
        <v>14</v>
      </c>
      <c r="D8" s="35" t="s">
        <v>28</v>
      </c>
      <c r="E8" s="5"/>
      <c r="F8" s="25"/>
      <c r="G8" s="25"/>
      <c r="H8" s="25"/>
      <c r="I8" s="25"/>
    </row>
    <row r="9" spans="1:9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5"/>
      <c r="F9" s="25"/>
      <c r="G9" s="25"/>
      <c r="H9" s="25"/>
      <c r="I9" s="25"/>
    </row>
    <row r="10" spans="1:9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5"/>
      <c r="F10" s="25"/>
      <c r="G10" s="25"/>
      <c r="H10" s="25"/>
      <c r="I10" s="25"/>
    </row>
    <row r="11" spans="1:9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5"/>
      <c r="F11" s="25"/>
      <c r="G11" s="25"/>
      <c r="H11" s="25"/>
      <c r="I11" s="25"/>
    </row>
    <row r="12" spans="1:9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5"/>
      <c r="F12" s="25"/>
      <c r="G12" s="25"/>
      <c r="H12" s="25"/>
      <c r="I12" s="25"/>
    </row>
    <row r="13" spans="1:9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5"/>
      <c r="F13" s="25"/>
      <c r="G13" s="25"/>
      <c r="H13" s="25"/>
      <c r="I13" s="25"/>
    </row>
    <row r="14" spans="1:9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5"/>
      <c r="F14" s="25"/>
      <c r="G14" s="25"/>
      <c r="H14" s="25"/>
      <c r="I14" s="25"/>
    </row>
    <row r="15" spans="1:9" ht="15.75" thickBot="1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52" t="s">
        <v>24</v>
      </c>
      <c r="C16" s="53"/>
      <c r="D16" s="54"/>
      <c r="E16" s="1"/>
      <c r="F16" s="52" t="s">
        <v>100</v>
      </c>
      <c r="G16" s="53"/>
      <c r="H16" s="53" t="s">
        <v>101</v>
      </c>
      <c r="I16" s="54"/>
    </row>
    <row r="17" spans="1:9" x14ac:dyDescent="0.25">
      <c r="A17" s="1"/>
      <c r="B17" s="62" t="s">
        <v>99</v>
      </c>
      <c r="C17" s="57"/>
      <c r="D17" s="32" t="e">
        <f>IF(AVERAGE(F9:F10)&gt;1.8,"OK","NO OK")</f>
        <v>#DIV/0!</v>
      </c>
      <c r="E17" s="1"/>
      <c r="F17" s="63" t="s">
        <v>123</v>
      </c>
      <c r="G17" s="64"/>
      <c r="H17" s="57" t="s">
        <v>103</v>
      </c>
      <c r="I17" s="58"/>
    </row>
    <row r="18" spans="1:9" x14ac:dyDescent="0.25">
      <c r="A18" s="1"/>
      <c r="B18" s="62" t="s">
        <v>119</v>
      </c>
      <c r="C18" s="57"/>
      <c r="D18" s="32" t="e">
        <f>IF(AVERAGE(F7:F8)&lt; 0.25,"OK","NO OK")</f>
        <v>#DIV/0!</v>
      </c>
      <c r="E18" s="1"/>
      <c r="F18" s="62" t="s">
        <v>124</v>
      </c>
      <c r="G18" s="57"/>
      <c r="H18" s="57" t="s">
        <v>104</v>
      </c>
      <c r="I18" s="58"/>
    </row>
    <row r="19" spans="1:9" ht="15.75" thickBot="1" x14ac:dyDescent="0.3">
      <c r="A19" s="1"/>
      <c r="B19" s="62" t="s">
        <v>118</v>
      </c>
      <c r="C19" s="57"/>
      <c r="D19" s="32" t="e">
        <f>IF(AVERAGE(F11)&lt; 0.2,"OK","NO OK")</f>
        <v>#DIV/0!</v>
      </c>
      <c r="E19" s="1"/>
      <c r="F19" s="59" t="s">
        <v>125</v>
      </c>
      <c r="G19" s="60"/>
      <c r="H19" s="60" t="s">
        <v>105</v>
      </c>
      <c r="I19" s="61"/>
    </row>
    <row r="20" spans="1:9" ht="15.75" thickBot="1" x14ac:dyDescent="0.3">
      <c r="A20" s="1"/>
      <c r="B20" s="62" t="s">
        <v>120</v>
      </c>
      <c r="C20" s="57"/>
      <c r="D20" s="32" t="e">
        <f>IF(AVERAGE(F9:F10)/AVERAGE(F7:F8)&gt;7.2,"OK","NO OK")</f>
        <v>#DIV/0!</v>
      </c>
      <c r="E20" s="1"/>
      <c r="F20" s="1"/>
      <c r="G20" s="1"/>
      <c r="H20" s="1"/>
      <c r="I20" s="1"/>
    </row>
    <row r="21" spans="1:9" ht="15.75" thickBot="1" x14ac:dyDescent="0.3">
      <c r="A21" s="1"/>
      <c r="B21" s="59" t="s">
        <v>122</v>
      </c>
      <c r="C21" s="60"/>
      <c r="D21" s="31" t="e">
        <f>IF(ABS((F9-F10)/G21)&lt;0.2,"OK","NO OK")</f>
        <v>#DIV/0!</v>
      </c>
      <c r="E21" s="1"/>
      <c r="F21" s="15" t="s">
        <v>95</v>
      </c>
      <c r="G21" s="14" t="e">
        <f>AVERAGE(F9:F10)</f>
        <v>#DIV/0!</v>
      </c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9" t="s">
        <v>94</v>
      </c>
      <c r="C23" s="19" t="s">
        <v>108</v>
      </c>
      <c r="D23" s="19" t="s">
        <v>109</v>
      </c>
      <c r="E23" s="19" t="s">
        <v>23</v>
      </c>
      <c r="F23" s="19" t="s">
        <v>25</v>
      </c>
      <c r="G23" s="46" t="s">
        <v>101</v>
      </c>
      <c r="H23" s="46"/>
      <c r="I23" s="1"/>
    </row>
    <row r="24" spans="1:9" x14ac:dyDescent="0.25">
      <c r="A24" s="1"/>
      <c r="B24" s="3" t="s">
        <v>2</v>
      </c>
      <c r="C24" s="26"/>
      <c r="D24" s="26"/>
      <c r="E24" s="7">
        <f>F12</f>
        <v>0</v>
      </c>
      <c r="F24" s="2" t="e">
        <f>E24*100/$G$21</f>
        <v>#DIV/0!</v>
      </c>
      <c r="G24" s="47" t="e">
        <f>IF(F24&gt;26.5,"POSITIVO",IF(F24=0,"S/D",IF(F24&lt;=25,"NEGATIVO",IF(25&lt;F24&gt;26.5,"INDETERMINADO"))))</f>
        <v>#DIV/0!</v>
      </c>
      <c r="H24" s="47"/>
      <c r="I24" s="1"/>
    </row>
    <row r="25" spans="1:9" x14ac:dyDescent="0.25">
      <c r="A25" s="1"/>
      <c r="B25" s="3" t="s">
        <v>3</v>
      </c>
      <c r="C25" s="26"/>
      <c r="D25" s="26"/>
      <c r="E25" s="7">
        <f t="shared" ref="E25" si="0">F13</f>
        <v>0</v>
      </c>
      <c r="F25" s="2" t="e">
        <f t="shared" ref="F25:F50" si="1">E25*100/$G$21</f>
        <v>#DIV/0!</v>
      </c>
      <c r="G25" s="44" t="e">
        <f t="shared" ref="G25:G50" si="2">IF(F25&gt;26.5,"POSITIVO",IF(F25=0,"S/D",IF(F25&lt;=25,"NEGATIVO",IF(25&lt;F25&gt;26.5,"INDETERMINADO"))))</f>
        <v>#DIV/0!</v>
      </c>
      <c r="H25" s="44"/>
      <c r="I25" s="1"/>
    </row>
    <row r="26" spans="1:9" x14ac:dyDescent="0.25">
      <c r="A26" s="1"/>
      <c r="B26" s="3" t="s">
        <v>4</v>
      </c>
      <c r="C26" s="26"/>
      <c r="D26" s="26"/>
      <c r="E26" s="7">
        <f>F14</f>
        <v>0</v>
      </c>
      <c r="F26" s="2" t="e">
        <f t="shared" si="1"/>
        <v>#DIV/0!</v>
      </c>
      <c r="G26" s="44" t="e">
        <f t="shared" si="2"/>
        <v>#DIV/0!</v>
      </c>
      <c r="H26" s="44"/>
      <c r="I26" s="1"/>
    </row>
    <row r="27" spans="1:9" x14ac:dyDescent="0.25">
      <c r="A27" s="1"/>
      <c r="B27" s="3" t="s">
        <v>5</v>
      </c>
      <c r="C27" s="26"/>
      <c r="D27" s="26"/>
      <c r="E27" s="7">
        <f>G7</f>
        <v>0</v>
      </c>
      <c r="F27" s="2" t="e">
        <f t="shared" si="1"/>
        <v>#DIV/0!</v>
      </c>
      <c r="G27" s="44" t="e">
        <f t="shared" si="2"/>
        <v>#DIV/0!</v>
      </c>
      <c r="H27" s="44"/>
      <c r="I27" s="1"/>
    </row>
    <row r="28" spans="1:9" x14ac:dyDescent="0.25">
      <c r="A28" s="1"/>
      <c r="B28" s="3" t="s">
        <v>6</v>
      </c>
      <c r="C28" s="26"/>
      <c r="D28" s="26"/>
      <c r="E28" s="7">
        <f t="shared" ref="E28:E34" si="3">G8</f>
        <v>0</v>
      </c>
      <c r="F28" s="2" t="e">
        <f t="shared" si="1"/>
        <v>#DIV/0!</v>
      </c>
      <c r="G28" s="44" t="e">
        <f t="shared" si="2"/>
        <v>#DIV/0!</v>
      </c>
      <c r="H28" s="44"/>
      <c r="I28" s="1"/>
    </row>
    <row r="29" spans="1:9" x14ac:dyDescent="0.25">
      <c r="A29" s="1"/>
      <c r="B29" s="3" t="s">
        <v>7</v>
      </c>
      <c r="C29" s="26"/>
      <c r="D29" s="26"/>
      <c r="E29" s="7">
        <f t="shared" si="3"/>
        <v>0</v>
      </c>
      <c r="F29" s="2" t="e">
        <f t="shared" si="1"/>
        <v>#DIV/0!</v>
      </c>
      <c r="G29" s="44" t="e">
        <f t="shared" si="2"/>
        <v>#DIV/0!</v>
      </c>
      <c r="H29" s="44"/>
      <c r="I29" s="1"/>
    </row>
    <row r="30" spans="1:9" x14ac:dyDescent="0.25">
      <c r="A30" s="1"/>
      <c r="B30" s="3" t="s">
        <v>8</v>
      </c>
      <c r="C30" s="26"/>
      <c r="D30" s="26"/>
      <c r="E30" s="7">
        <f t="shared" si="3"/>
        <v>0</v>
      </c>
      <c r="F30" s="2" t="e">
        <f t="shared" si="1"/>
        <v>#DIV/0!</v>
      </c>
      <c r="G30" s="44" t="e">
        <f t="shared" si="2"/>
        <v>#DIV/0!</v>
      </c>
      <c r="H30" s="44"/>
      <c r="I30" s="1"/>
    </row>
    <row r="31" spans="1:9" x14ac:dyDescent="0.25">
      <c r="A31" s="1"/>
      <c r="B31" s="3" t="s">
        <v>9</v>
      </c>
      <c r="C31" s="26"/>
      <c r="D31" s="26"/>
      <c r="E31" s="7">
        <f t="shared" si="3"/>
        <v>0</v>
      </c>
      <c r="F31" s="2" t="e">
        <f t="shared" si="1"/>
        <v>#DIV/0!</v>
      </c>
      <c r="G31" s="44" t="e">
        <f t="shared" si="2"/>
        <v>#DIV/0!</v>
      </c>
      <c r="H31" s="44"/>
      <c r="I31" s="1"/>
    </row>
    <row r="32" spans="1:9" x14ac:dyDescent="0.25">
      <c r="A32" s="1"/>
      <c r="B32" s="3" t="s">
        <v>10</v>
      </c>
      <c r="C32" s="26"/>
      <c r="D32" s="26"/>
      <c r="E32" s="7">
        <f t="shared" si="3"/>
        <v>0</v>
      </c>
      <c r="F32" s="2" t="e">
        <f t="shared" si="1"/>
        <v>#DIV/0!</v>
      </c>
      <c r="G32" s="44" t="e">
        <f t="shared" si="2"/>
        <v>#DIV/0!</v>
      </c>
      <c r="H32" s="44"/>
      <c r="I32" s="1"/>
    </row>
    <row r="33" spans="1:9" x14ac:dyDescent="0.25">
      <c r="A33" s="1"/>
      <c r="B33" s="3" t="s">
        <v>11</v>
      </c>
      <c r="C33" s="26"/>
      <c r="D33" s="26"/>
      <c r="E33" s="7">
        <f t="shared" si="3"/>
        <v>0</v>
      </c>
      <c r="F33" s="2" t="e">
        <f t="shared" si="1"/>
        <v>#DIV/0!</v>
      </c>
      <c r="G33" s="44" t="e">
        <f t="shared" si="2"/>
        <v>#DIV/0!</v>
      </c>
      <c r="H33" s="44"/>
      <c r="I33" s="1"/>
    </row>
    <row r="34" spans="1:9" x14ac:dyDescent="0.25">
      <c r="A34" s="1"/>
      <c r="B34" s="3" t="s">
        <v>12</v>
      </c>
      <c r="C34" s="26"/>
      <c r="D34" s="26"/>
      <c r="E34" s="7">
        <f t="shared" si="3"/>
        <v>0</v>
      </c>
      <c r="F34" s="2" t="e">
        <f t="shared" si="1"/>
        <v>#DIV/0!</v>
      </c>
      <c r="G34" s="44" t="e">
        <f t="shared" si="2"/>
        <v>#DIV/0!</v>
      </c>
      <c r="H34" s="44"/>
      <c r="I34" s="1"/>
    </row>
    <row r="35" spans="1:9" x14ac:dyDescent="0.25">
      <c r="A35" s="1"/>
      <c r="B35" s="3" t="s">
        <v>13</v>
      </c>
      <c r="C35" s="26"/>
      <c r="D35" s="26"/>
      <c r="E35" s="7">
        <f>H7</f>
        <v>0</v>
      </c>
      <c r="F35" s="2" t="e">
        <f t="shared" si="1"/>
        <v>#DIV/0!</v>
      </c>
      <c r="G35" s="44" t="e">
        <f t="shared" si="2"/>
        <v>#DIV/0!</v>
      </c>
      <c r="H35" s="44"/>
      <c r="I35" s="1"/>
    </row>
    <row r="36" spans="1:9" x14ac:dyDescent="0.25">
      <c r="A36" s="1"/>
      <c r="B36" s="3" t="s">
        <v>14</v>
      </c>
      <c r="C36" s="26"/>
      <c r="D36" s="26"/>
      <c r="E36" s="7">
        <f t="shared" ref="E36:E42" si="4">H8</f>
        <v>0</v>
      </c>
      <c r="F36" s="2" t="e">
        <f t="shared" si="1"/>
        <v>#DIV/0!</v>
      </c>
      <c r="G36" s="44" t="e">
        <f t="shared" si="2"/>
        <v>#DIV/0!</v>
      </c>
      <c r="H36" s="44"/>
      <c r="I36" s="1"/>
    </row>
    <row r="37" spans="1:9" x14ac:dyDescent="0.25">
      <c r="A37" s="1"/>
      <c r="B37" s="3" t="s">
        <v>15</v>
      </c>
      <c r="C37" s="26"/>
      <c r="D37" s="26"/>
      <c r="E37" s="7">
        <f t="shared" si="4"/>
        <v>0</v>
      </c>
      <c r="F37" s="2" t="e">
        <f t="shared" si="1"/>
        <v>#DIV/0!</v>
      </c>
      <c r="G37" s="44" t="e">
        <f t="shared" si="2"/>
        <v>#DIV/0!</v>
      </c>
      <c r="H37" s="44"/>
      <c r="I37" s="1"/>
    </row>
    <row r="38" spans="1:9" x14ac:dyDescent="0.25">
      <c r="A38" s="1"/>
      <c r="B38" s="3" t="s">
        <v>16</v>
      </c>
      <c r="C38" s="26"/>
      <c r="D38" s="26"/>
      <c r="E38" s="7">
        <f t="shared" si="4"/>
        <v>0</v>
      </c>
      <c r="F38" s="2" t="e">
        <f t="shared" si="1"/>
        <v>#DIV/0!</v>
      </c>
      <c r="G38" s="44" t="e">
        <f t="shared" si="2"/>
        <v>#DIV/0!</v>
      </c>
      <c r="H38" s="44"/>
      <c r="I38" s="1"/>
    </row>
    <row r="39" spans="1:9" x14ac:dyDescent="0.25">
      <c r="A39" s="1"/>
      <c r="B39" s="3" t="s">
        <v>17</v>
      </c>
      <c r="C39" s="26"/>
      <c r="D39" s="26"/>
      <c r="E39" s="7">
        <f t="shared" si="4"/>
        <v>0</v>
      </c>
      <c r="F39" s="2" t="e">
        <f t="shared" si="1"/>
        <v>#DIV/0!</v>
      </c>
      <c r="G39" s="44" t="e">
        <f t="shared" si="2"/>
        <v>#DIV/0!</v>
      </c>
      <c r="H39" s="44"/>
      <c r="I39" s="1"/>
    </row>
    <row r="40" spans="1:9" x14ac:dyDescent="0.25">
      <c r="A40" s="1"/>
      <c r="B40" s="3" t="s">
        <v>18</v>
      </c>
      <c r="C40" s="26"/>
      <c r="D40" s="26"/>
      <c r="E40" s="7">
        <f t="shared" si="4"/>
        <v>0</v>
      </c>
      <c r="F40" s="2" t="e">
        <f t="shared" si="1"/>
        <v>#DIV/0!</v>
      </c>
      <c r="G40" s="44" t="e">
        <f t="shared" si="2"/>
        <v>#DIV/0!</v>
      </c>
      <c r="H40" s="44"/>
      <c r="I40" s="1"/>
    </row>
    <row r="41" spans="1:9" x14ac:dyDescent="0.25">
      <c r="A41" s="1"/>
      <c r="B41" s="3" t="s">
        <v>19</v>
      </c>
      <c r="C41" s="26"/>
      <c r="D41" s="26"/>
      <c r="E41" s="7">
        <f t="shared" si="4"/>
        <v>0</v>
      </c>
      <c r="F41" s="2" t="e">
        <f t="shared" si="1"/>
        <v>#DIV/0!</v>
      </c>
      <c r="G41" s="44" t="e">
        <f t="shared" si="2"/>
        <v>#DIV/0!</v>
      </c>
      <c r="H41" s="44"/>
      <c r="I41" s="1"/>
    </row>
    <row r="42" spans="1:9" x14ac:dyDescent="0.25">
      <c r="A42" s="1"/>
      <c r="B42" s="3" t="s">
        <v>20</v>
      </c>
      <c r="C42" s="26"/>
      <c r="D42" s="26"/>
      <c r="E42" s="7">
        <f t="shared" si="4"/>
        <v>0</v>
      </c>
      <c r="F42" s="2" t="e">
        <f t="shared" si="1"/>
        <v>#DIV/0!</v>
      </c>
      <c r="G42" s="44" t="e">
        <f t="shared" si="2"/>
        <v>#DIV/0!</v>
      </c>
      <c r="H42" s="44"/>
      <c r="I42" s="1"/>
    </row>
    <row r="43" spans="1:9" x14ac:dyDescent="0.25">
      <c r="A43" s="1"/>
      <c r="B43" s="3" t="s">
        <v>21</v>
      </c>
      <c r="C43" s="26"/>
      <c r="D43" s="26"/>
      <c r="E43" s="7">
        <f>I7</f>
        <v>0</v>
      </c>
      <c r="F43" s="2" t="e">
        <f t="shared" si="1"/>
        <v>#DIV/0!</v>
      </c>
      <c r="G43" s="44" t="e">
        <f t="shared" si="2"/>
        <v>#DIV/0!</v>
      </c>
      <c r="H43" s="44"/>
      <c r="I43" s="1"/>
    </row>
    <row r="44" spans="1:9" x14ac:dyDescent="0.25">
      <c r="A44" s="1"/>
      <c r="B44" s="3" t="s">
        <v>28</v>
      </c>
      <c r="C44" s="26"/>
      <c r="D44" s="26"/>
      <c r="E44" s="7">
        <f t="shared" ref="E44:E50" si="5">I8</f>
        <v>0</v>
      </c>
      <c r="F44" s="2" t="e">
        <f t="shared" si="1"/>
        <v>#DIV/0!</v>
      </c>
      <c r="G44" s="44" t="e">
        <f t="shared" si="2"/>
        <v>#DIV/0!</v>
      </c>
      <c r="H44" s="44"/>
      <c r="I44" s="1"/>
    </row>
    <row r="45" spans="1:9" x14ac:dyDescent="0.25">
      <c r="A45" s="1"/>
      <c r="B45" s="3" t="s">
        <v>29</v>
      </c>
      <c r="C45" s="26"/>
      <c r="D45" s="26"/>
      <c r="E45" s="7">
        <f t="shared" si="5"/>
        <v>0</v>
      </c>
      <c r="F45" s="2" t="e">
        <f t="shared" si="1"/>
        <v>#DIV/0!</v>
      </c>
      <c r="G45" s="44" t="e">
        <f t="shared" si="2"/>
        <v>#DIV/0!</v>
      </c>
      <c r="H45" s="44"/>
      <c r="I45" s="1"/>
    </row>
    <row r="46" spans="1:9" x14ac:dyDescent="0.25">
      <c r="A46" s="1"/>
      <c r="B46" s="3" t="s">
        <v>30</v>
      </c>
      <c r="C46" s="26"/>
      <c r="D46" s="26"/>
      <c r="E46" s="7">
        <f t="shared" si="5"/>
        <v>0</v>
      </c>
      <c r="F46" s="2" t="e">
        <f t="shared" si="1"/>
        <v>#DIV/0!</v>
      </c>
      <c r="G46" s="44" t="e">
        <f t="shared" si="2"/>
        <v>#DIV/0!</v>
      </c>
      <c r="H46" s="44"/>
      <c r="I46" s="1"/>
    </row>
    <row r="47" spans="1:9" x14ac:dyDescent="0.25">
      <c r="A47" s="1"/>
      <c r="B47" s="3" t="s">
        <v>31</v>
      </c>
      <c r="C47" s="26"/>
      <c r="D47" s="26"/>
      <c r="E47" s="7">
        <f t="shared" si="5"/>
        <v>0</v>
      </c>
      <c r="F47" s="2" t="e">
        <f t="shared" si="1"/>
        <v>#DIV/0!</v>
      </c>
      <c r="G47" s="44" t="e">
        <f t="shared" si="2"/>
        <v>#DIV/0!</v>
      </c>
      <c r="H47" s="44"/>
      <c r="I47" s="1"/>
    </row>
    <row r="48" spans="1:9" x14ac:dyDescent="0.25">
      <c r="A48" s="1"/>
      <c r="B48" s="3" t="s">
        <v>32</v>
      </c>
      <c r="C48" s="26"/>
      <c r="D48" s="26"/>
      <c r="E48" s="7">
        <f t="shared" si="5"/>
        <v>0</v>
      </c>
      <c r="F48" s="2" t="e">
        <f t="shared" si="1"/>
        <v>#DIV/0!</v>
      </c>
      <c r="G48" s="44" t="e">
        <f t="shared" si="2"/>
        <v>#DIV/0!</v>
      </c>
      <c r="H48" s="44"/>
      <c r="I48" s="1"/>
    </row>
    <row r="49" spans="1:9" x14ac:dyDescent="0.25">
      <c r="A49" s="1"/>
      <c r="B49" s="3" t="s">
        <v>33</v>
      </c>
      <c r="C49" s="26"/>
      <c r="D49" s="26"/>
      <c r="E49" s="7">
        <f t="shared" si="5"/>
        <v>0</v>
      </c>
      <c r="F49" s="2" t="e">
        <f t="shared" si="1"/>
        <v>#DIV/0!</v>
      </c>
      <c r="G49" s="44" t="e">
        <f t="shared" si="2"/>
        <v>#DIV/0!</v>
      </c>
      <c r="H49" s="44"/>
      <c r="I49" s="1"/>
    </row>
    <row r="50" spans="1:9" x14ac:dyDescent="0.25">
      <c r="A50" s="1"/>
      <c r="B50" s="4" t="s">
        <v>34</v>
      </c>
      <c r="C50" s="26"/>
      <c r="D50" s="26"/>
      <c r="E50" s="7">
        <f t="shared" si="5"/>
        <v>0</v>
      </c>
      <c r="F50" s="17" t="e">
        <f t="shared" si="1"/>
        <v>#DIV/0!</v>
      </c>
      <c r="G50" s="45" t="e">
        <f t="shared" si="2"/>
        <v>#DIV/0!</v>
      </c>
      <c r="H50" s="45"/>
      <c r="I50" s="1"/>
    </row>
    <row r="51" spans="1:9" ht="15" customHeight="1" x14ac:dyDescent="0.25">
      <c r="A51" s="16"/>
      <c r="B51" s="43" t="s">
        <v>121</v>
      </c>
      <c r="C51" s="43"/>
      <c r="D51" s="43"/>
      <c r="E51" s="43"/>
      <c r="F51" s="43"/>
      <c r="G51" s="43"/>
      <c r="H51" s="43"/>
      <c r="I51" s="16"/>
    </row>
    <row r="52" spans="1:9" x14ac:dyDescent="0.25">
      <c r="A52" s="16"/>
      <c r="B52" s="16"/>
      <c r="C52" s="16"/>
      <c r="D52" s="16"/>
      <c r="E52" s="16"/>
      <c r="F52" s="16"/>
      <c r="G52" s="16"/>
      <c r="H52" s="16"/>
      <c r="I52" s="16"/>
    </row>
    <row r="53" spans="1:9" x14ac:dyDescent="0.25">
      <c r="A53" s="16"/>
      <c r="B53" s="16"/>
      <c r="C53" s="16"/>
      <c r="D53" s="16"/>
      <c r="E53" s="16"/>
      <c r="F53" s="16"/>
      <c r="G53" s="16"/>
      <c r="H53" s="16"/>
      <c r="I53" s="16"/>
    </row>
    <row r="54" spans="1:9" x14ac:dyDescent="0.25">
      <c r="A54" s="16"/>
      <c r="B54" s="16"/>
      <c r="C54" s="16"/>
      <c r="D54" s="16"/>
      <c r="E54" s="16"/>
      <c r="F54" s="16"/>
      <c r="G54" s="16"/>
      <c r="H54" s="16"/>
      <c r="I54" s="16"/>
    </row>
    <row r="55" spans="1:9" x14ac:dyDescent="0.25">
      <c r="A55" s="16"/>
      <c r="B55" s="16"/>
      <c r="C55" s="16"/>
      <c r="D55" s="16"/>
      <c r="E55" s="16"/>
      <c r="F55" s="16"/>
      <c r="G55" s="16"/>
      <c r="H55" s="16"/>
      <c r="I55" s="16"/>
    </row>
    <row r="56" spans="1:9" x14ac:dyDescent="0.25">
      <c r="A56" s="16"/>
      <c r="B56" s="16"/>
      <c r="C56" s="16"/>
      <c r="D56" s="16"/>
      <c r="E56" s="16"/>
      <c r="F56" s="16"/>
      <c r="G56" s="16"/>
      <c r="H56" s="16"/>
      <c r="I56" s="16"/>
    </row>
  </sheetData>
  <sheetProtection algorithmName="SHA-512" hashValue="KzmxrtXxlYn5/VCpvf8PVFK35MuSx8xjacoqWvwxfb4LZlFKGtWghTmLgFFE27Wi6MxiGbUcnOrvSK3Myxp8iA==" saltValue="vCtVyIniHhXOI0+JeBzVrg==" spinCount="100000" sheet="1" objects="1" scenarios="1"/>
  <mergeCells count="49">
    <mergeCell ref="G48:H48"/>
    <mergeCell ref="G49:H49"/>
    <mergeCell ref="G50:H50"/>
    <mergeCell ref="B51:H51"/>
    <mergeCell ref="A4:I4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9:H29"/>
    <mergeCell ref="B19:C19"/>
    <mergeCell ref="F19:G19"/>
    <mergeCell ref="H19:I19"/>
    <mergeCell ref="B20:C20"/>
    <mergeCell ref="B21:C21"/>
    <mergeCell ref="G23:H23"/>
    <mergeCell ref="G24:H24"/>
    <mergeCell ref="G25:H25"/>
    <mergeCell ref="G26:H26"/>
    <mergeCell ref="G27:H27"/>
    <mergeCell ref="G28:H28"/>
    <mergeCell ref="B17:C17"/>
    <mergeCell ref="F17:G17"/>
    <mergeCell ref="H17:I17"/>
    <mergeCell ref="B18:C18"/>
    <mergeCell ref="F18:G18"/>
    <mergeCell ref="H18:I18"/>
    <mergeCell ref="B16:D16"/>
    <mergeCell ref="F16:G16"/>
    <mergeCell ref="H16:I16"/>
    <mergeCell ref="D1:E1"/>
    <mergeCell ref="H1:I1"/>
    <mergeCell ref="D2:E2"/>
    <mergeCell ref="H3:I3"/>
    <mergeCell ref="A6:D6"/>
  </mergeCells>
  <conditionalFormatting sqref="D17:D21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4:G50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6" operator="equal">
      <formula>"NO REACT"</formula>
    </cfRule>
    <cfRule type="cellIs" dxfId="10" priority="7" operator="equal">
      <formula>"INDET"</formula>
    </cfRule>
    <cfRule type="cellIs" dxfId="9" priority="8" operator="equal">
      <formula>"REACTIVO"</formula>
    </cfRule>
  </conditionalFormatting>
  <conditionalFormatting sqref="G24:H50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2A71-62CA-4AD8-AA67-59E9A140D329}">
  <dimension ref="A1:L170"/>
  <sheetViews>
    <sheetView tabSelected="1" zoomScaleNormal="100" workbookViewId="0">
      <selection activeCell="J1" sqref="J1:K1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1"/>
      <c r="B1" s="1"/>
      <c r="C1" s="1"/>
      <c r="D1" s="8" t="s">
        <v>26</v>
      </c>
      <c r="E1" s="49">
        <f ca="1">TODAY()</f>
        <v>45903</v>
      </c>
      <c r="F1" s="49"/>
      <c r="G1" s="20"/>
      <c r="H1" s="9"/>
      <c r="I1" s="8" t="s">
        <v>69</v>
      </c>
      <c r="J1" s="51"/>
      <c r="K1" s="51"/>
      <c r="L1" s="1"/>
    </row>
    <row r="2" spans="1:12" ht="21.75" customHeight="1" x14ac:dyDescent="0.25">
      <c r="A2" s="1"/>
      <c r="B2" s="1"/>
      <c r="C2" s="1"/>
      <c r="D2" s="8" t="s">
        <v>27</v>
      </c>
      <c r="E2" s="48"/>
      <c r="F2" s="48"/>
      <c r="G2" s="21"/>
      <c r="H2" s="10"/>
      <c r="I2" s="8" t="s">
        <v>97</v>
      </c>
      <c r="J2" s="27"/>
      <c r="K2" s="27"/>
      <c r="L2" s="1"/>
    </row>
    <row r="3" spans="1:12" ht="21.75" customHeight="1" x14ac:dyDescent="0.25">
      <c r="A3" s="37"/>
      <c r="B3" s="37"/>
      <c r="C3" s="36"/>
      <c r="D3" s="8" t="s">
        <v>68</v>
      </c>
      <c r="E3" s="38" t="s">
        <v>96</v>
      </c>
      <c r="F3" s="8"/>
      <c r="G3" s="8"/>
      <c r="H3" s="8"/>
      <c r="I3" s="8"/>
      <c r="J3" s="66" t="s">
        <v>128</v>
      </c>
      <c r="K3" s="66"/>
      <c r="L3" s="66"/>
    </row>
    <row r="4" spans="1:12" ht="15" customHeight="1" x14ac:dyDescent="0.25">
      <c r="A4" s="67" t="s">
        <v>130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7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A6" s="50" t="s">
        <v>117</v>
      </c>
      <c r="B6" s="50"/>
      <c r="C6" s="50"/>
      <c r="D6" s="50"/>
      <c r="E6" s="12"/>
      <c r="F6" s="22"/>
      <c r="G6" s="22"/>
      <c r="H6" s="22"/>
      <c r="I6" s="22"/>
      <c r="J6" s="22"/>
      <c r="K6" s="22"/>
      <c r="L6" s="22"/>
    </row>
    <row r="7" spans="1:12" x14ac:dyDescent="0.25">
      <c r="A7" s="28" t="s">
        <v>0</v>
      </c>
      <c r="B7" s="35" t="s">
        <v>5</v>
      </c>
      <c r="C7" s="35" t="s">
        <v>13</v>
      </c>
      <c r="D7" s="35" t="s">
        <v>21</v>
      </c>
      <c r="E7" s="35" t="s">
        <v>35</v>
      </c>
      <c r="F7" s="35" t="s">
        <v>43</v>
      </c>
      <c r="G7" s="35" t="s">
        <v>51</v>
      </c>
      <c r="H7" s="35" t="s">
        <v>59</v>
      </c>
      <c r="I7" s="35" t="s">
        <v>67</v>
      </c>
      <c r="J7" s="35" t="s">
        <v>77</v>
      </c>
      <c r="K7" s="35" t="s">
        <v>86</v>
      </c>
      <c r="L7" s="35" t="s">
        <v>93</v>
      </c>
    </row>
    <row r="8" spans="1:12" x14ac:dyDescent="0.25">
      <c r="A8" s="28" t="s">
        <v>0</v>
      </c>
      <c r="B8" s="35" t="s">
        <v>6</v>
      </c>
      <c r="C8" s="35" t="s">
        <v>14</v>
      </c>
      <c r="D8" s="35" t="s">
        <v>28</v>
      </c>
      <c r="E8" s="35" t="s">
        <v>36</v>
      </c>
      <c r="F8" s="35" t="s">
        <v>44</v>
      </c>
      <c r="G8" s="35" t="s">
        <v>52</v>
      </c>
      <c r="H8" s="35" t="s">
        <v>60</v>
      </c>
      <c r="I8" s="35" t="s">
        <v>70</v>
      </c>
      <c r="J8" s="35" t="s">
        <v>78</v>
      </c>
      <c r="K8" s="35" t="s">
        <v>87</v>
      </c>
      <c r="L8" s="35" t="s">
        <v>110</v>
      </c>
    </row>
    <row r="9" spans="1:12" x14ac:dyDescent="0.25">
      <c r="A9" s="29" t="s">
        <v>95</v>
      </c>
      <c r="B9" s="35" t="s">
        <v>7</v>
      </c>
      <c r="C9" s="35" t="s">
        <v>15</v>
      </c>
      <c r="D9" s="35" t="s">
        <v>29</v>
      </c>
      <c r="E9" s="35" t="s">
        <v>37</v>
      </c>
      <c r="F9" s="35" t="s">
        <v>45</v>
      </c>
      <c r="G9" s="35" t="s">
        <v>53</v>
      </c>
      <c r="H9" s="35" t="s">
        <v>61</v>
      </c>
      <c r="I9" s="35" t="s">
        <v>71</v>
      </c>
      <c r="J9" s="35" t="s">
        <v>79</v>
      </c>
      <c r="K9" s="35" t="s">
        <v>88</v>
      </c>
      <c r="L9" s="35" t="s">
        <v>111</v>
      </c>
    </row>
    <row r="10" spans="1:12" x14ac:dyDescent="0.25">
      <c r="A10" s="29" t="s">
        <v>95</v>
      </c>
      <c r="B10" s="35" t="s">
        <v>8</v>
      </c>
      <c r="C10" s="35" t="s">
        <v>16</v>
      </c>
      <c r="D10" s="35" t="s">
        <v>30</v>
      </c>
      <c r="E10" s="35" t="s">
        <v>38</v>
      </c>
      <c r="F10" s="35" t="s">
        <v>46</v>
      </c>
      <c r="G10" s="35" t="s">
        <v>54</v>
      </c>
      <c r="H10" s="35" t="s">
        <v>62</v>
      </c>
      <c r="I10" s="35" t="s">
        <v>72</v>
      </c>
      <c r="J10" s="35" t="s">
        <v>81</v>
      </c>
      <c r="K10" s="35" t="s">
        <v>89</v>
      </c>
      <c r="L10" s="35" t="s">
        <v>112</v>
      </c>
    </row>
    <row r="11" spans="1:12" x14ac:dyDescent="0.25">
      <c r="A11" s="30" t="s">
        <v>1</v>
      </c>
      <c r="B11" s="35" t="s">
        <v>9</v>
      </c>
      <c r="C11" s="35" t="s">
        <v>17</v>
      </c>
      <c r="D11" s="35" t="s">
        <v>31</v>
      </c>
      <c r="E11" s="35" t="s">
        <v>39</v>
      </c>
      <c r="F11" s="35" t="s">
        <v>47</v>
      </c>
      <c r="G11" s="35" t="s">
        <v>55</v>
      </c>
      <c r="H11" s="35" t="s">
        <v>63</v>
      </c>
      <c r="I11" s="35" t="s">
        <v>73</v>
      </c>
      <c r="J11" s="35" t="s">
        <v>82</v>
      </c>
      <c r="K11" s="35" t="s">
        <v>80</v>
      </c>
      <c r="L11" s="35" t="s">
        <v>113</v>
      </c>
    </row>
    <row r="12" spans="1:12" x14ac:dyDescent="0.25">
      <c r="A12" s="35" t="s">
        <v>2</v>
      </c>
      <c r="B12" s="35" t="s">
        <v>10</v>
      </c>
      <c r="C12" s="35" t="s">
        <v>18</v>
      </c>
      <c r="D12" s="35" t="s">
        <v>32</v>
      </c>
      <c r="E12" s="35" t="s">
        <v>40</v>
      </c>
      <c r="F12" s="35" t="s">
        <v>48</v>
      </c>
      <c r="G12" s="35" t="s">
        <v>56</v>
      </c>
      <c r="H12" s="35" t="s">
        <v>64</v>
      </c>
      <c r="I12" s="35" t="s">
        <v>74</v>
      </c>
      <c r="J12" s="35" t="s">
        <v>83</v>
      </c>
      <c r="K12" s="35" t="s">
        <v>90</v>
      </c>
      <c r="L12" s="35" t="s">
        <v>114</v>
      </c>
    </row>
    <row r="13" spans="1:12" x14ac:dyDescent="0.25">
      <c r="A13" s="35" t="s">
        <v>3</v>
      </c>
      <c r="B13" s="35" t="s">
        <v>11</v>
      </c>
      <c r="C13" s="35" t="s">
        <v>19</v>
      </c>
      <c r="D13" s="35" t="s">
        <v>33</v>
      </c>
      <c r="E13" s="35" t="s">
        <v>41</v>
      </c>
      <c r="F13" s="35" t="s">
        <v>49</v>
      </c>
      <c r="G13" s="35" t="s">
        <v>57</v>
      </c>
      <c r="H13" s="35" t="s">
        <v>65</v>
      </c>
      <c r="I13" s="35" t="s">
        <v>75</v>
      </c>
      <c r="J13" s="35" t="s">
        <v>84</v>
      </c>
      <c r="K13" s="35" t="s">
        <v>91</v>
      </c>
      <c r="L13" s="35" t="s">
        <v>115</v>
      </c>
    </row>
    <row r="14" spans="1:12" x14ac:dyDescent="0.25">
      <c r="A14" s="35" t="s">
        <v>4</v>
      </c>
      <c r="B14" s="35" t="s">
        <v>12</v>
      </c>
      <c r="C14" s="35" t="s">
        <v>20</v>
      </c>
      <c r="D14" s="35" t="s">
        <v>34</v>
      </c>
      <c r="E14" s="35" t="s">
        <v>42</v>
      </c>
      <c r="F14" s="35" t="s">
        <v>50</v>
      </c>
      <c r="G14" s="35" t="s">
        <v>58</v>
      </c>
      <c r="H14" s="35" t="s">
        <v>66</v>
      </c>
      <c r="I14" s="35" t="s">
        <v>76</v>
      </c>
      <c r="J14" s="35" t="s">
        <v>85</v>
      </c>
      <c r="K14" s="35" t="s">
        <v>92</v>
      </c>
      <c r="L14" s="35" t="s">
        <v>116</v>
      </c>
    </row>
    <row r="15" spans="1:12" x14ac:dyDescent="0.25">
      <c r="A15" s="23"/>
      <c r="B15" s="23"/>
      <c r="C15" s="23"/>
      <c r="D15" s="23"/>
      <c r="E15" s="5"/>
      <c r="F15" s="22"/>
      <c r="G15" s="22"/>
      <c r="H15" s="22"/>
      <c r="I15" s="22"/>
      <c r="J15" s="22"/>
      <c r="K15" s="22"/>
      <c r="L15" s="22"/>
    </row>
    <row r="16" spans="1:12" x14ac:dyDescent="0.25">
      <c r="A16" s="11" t="s">
        <v>22</v>
      </c>
      <c r="B16" s="13"/>
      <c r="C16" s="13"/>
      <c r="D16" s="6"/>
      <c r="E16" s="5"/>
      <c r="F16" s="22"/>
      <c r="G16" s="22"/>
      <c r="H16" s="22"/>
      <c r="I16" s="22"/>
      <c r="J16" s="22"/>
      <c r="K16" s="22"/>
      <c r="L16" s="22"/>
    </row>
    <row r="17" spans="1:12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.75" thickBot="1" x14ac:dyDescent="0.3">
      <c r="A25" s="23"/>
      <c r="B25" s="23"/>
      <c r="C25" s="23"/>
      <c r="D25" s="23"/>
      <c r="E25" s="5"/>
      <c r="F25" s="22"/>
      <c r="G25" s="22"/>
      <c r="H25" s="22"/>
      <c r="I25" s="22"/>
      <c r="K25" s="1"/>
      <c r="L25" s="1"/>
    </row>
    <row r="26" spans="1:12" x14ac:dyDescent="0.25">
      <c r="A26" s="1"/>
      <c r="B26" s="1"/>
      <c r="C26" s="52" t="s">
        <v>24</v>
      </c>
      <c r="D26" s="53"/>
      <c r="E26" s="54"/>
      <c r="F26" s="1"/>
      <c r="G26" s="52" t="s">
        <v>100</v>
      </c>
      <c r="H26" s="53"/>
      <c r="I26" s="53" t="s">
        <v>101</v>
      </c>
      <c r="J26" s="54"/>
      <c r="K26" s="1"/>
      <c r="L26" s="1"/>
    </row>
    <row r="27" spans="1:12" x14ac:dyDescent="0.25">
      <c r="A27" s="1"/>
      <c r="B27" s="1"/>
      <c r="C27" s="62" t="s">
        <v>99</v>
      </c>
      <c r="D27" s="57"/>
      <c r="E27" s="32" t="e">
        <f>IF(AVERAGE(A19:A20)&gt;1.8,"OK","NO OK")</f>
        <v>#DIV/0!</v>
      </c>
      <c r="F27" s="1"/>
      <c r="G27" s="63" t="s">
        <v>123</v>
      </c>
      <c r="H27" s="64"/>
      <c r="I27" s="57" t="s">
        <v>103</v>
      </c>
      <c r="J27" s="58"/>
      <c r="K27" s="1"/>
      <c r="L27" s="1"/>
    </row>
    <row r="28" spans="1:12" x14ac:dyDescent="0.25">
      <c r="A28" s="1"/>
      <c r="B28" s="1"/>
      <c r="C28" s="62" t="s">
        <v>119</v>
      </c>
      <c r="D28" s="57"/>
      <c r="E28" s="32" t="e">
        <f>IF(AVERAGE(A17:A18)&lt; 0.25,"OK","NO OK")</f>
        <v>#DIV/0!</v>
      </c>
      <c r="F28" s="1"/>
      <c r="G28" s="62" t="s">
        <v>124</v>
      </c>
      <c r="H28" s="57"/>
      <c r="I28" s="57" t="s">
        <v>104</v>
      </c>
      <c r="J28" s="58"/>
      <c r="K28" s="1"/>
      <c r="L28" s="1"/>
    </row>
    <row r="29" spans="1:12" ht="15.75" thickBot="1" x14ac:dyDescent="0.3">
      <c r="A29" s="1"/>
      <c r="B29" s="1"/>
      <c r="C29" s="62" t="s">
        <v>118</v>
      </c>
      <c r="D29" s="57"/>
      <c r="E29" s="32" t="e">
        <f>IF(AVERAGE(A21)&lt; 0.2,"OK","NO OK")</f>
        <v>#DIV/0!</v>
      </c>
      <c r="F29" s="1"/>
      <c r="G29" s="59" t="s">
        <v>125</v>
      </c>
      <c r="H29" s="60"/>
      <c r="I29" s="60" t="s">
        <v>105</v>
      </c>
      <c r="J29" s="61"/>
      <c r="K29" s="1"/>
      <c r="L29" s="1"/>
    </row>
    <row r="30" spans="1:12" ht="15.75" thickBot="1" x14ac:dyDescent="0.3">
      <c r="A30" s="1"/>
      <c r="B30" s="1"/>
      <c r="C30" s="62" t="s">
        <v>120</v>
      </c>
      <c r="D30" s="57"/>
      <c r="E30" s="32" t="e">
        <f>IF(AVERAGE(A19:A20)/AVERAGE(A17:A18)&gt;7.2,"OK","NO OK")</f>
        <v>#DIV/0!</v>
      </c>
      <c r="F30" s="1"/>
      <c r="G30" s="1"/>
      <c r="H30" s="1"/>
      <c r="I30" s="1"/>
      <c r="J30" s="1"/>
      <c r="K30" s="1"/>
      <c r="L30" s="1"/>
    </row>
    <row r="31" spans="1:12" ht="15.75" thickBot="1" x14ac:dyDescent="0.3">
      <c r="B31" s="1"/>
      <c r="C31" s="59" t="s">
        <v>122</v>
      </c>
      <c r="D31" s="60"/>
      <c r="E31" s="31" t="e">
        <f>IF(ABS((A19-A20)/H31)&lt;0.2,"OK","NO OK")</f>
        <v>#DIV/0!</v>
      </c>
      <c r="F31" s="1"/>
      <c r="G31" s="15" t="s">
        <v>95</v>
      </c>
      <c r="H31" s="14" t="e">
        <f>AVERAGE(A19:A20)</f>
        <v>#DIV/0!</v>
      </c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9" t="s">
        <v>94</v>
      </c>
      <c r="D33" s="19" t="s">
        <v>108</v>
      </c>
      <c r="E33" s="19" t="s">
        <v>109</v>
      </c>
      <c r="F33" s="19" t="s">
        <v>23</v>
      </c>
      <c r="G33" s="19" t="s">
        <v>25</v>
      </c>
      <c r="H33" s="65" t="s">
        <v>101</v>
      </c>
      <c r="I33" s="65"/>
      <c r="J33" s="1"/>
      <c r="K33" s="1"/>
      <c r="L33" s="1"/>
    </row>
    <row r="34" spans="1:12" x14ac:dyDescent="0.25">
      <c r="A34" s="1"/>
      <c r="B34" s="1"/>
      <c r="C34" s="3" t="s">
        <v>2</v>
      </c>
      <c r="D34" s="33"/>
      <c r="E34" s="33"/>
      <c r="F34" s="34">
        <f>A22</f>
        <v>0</v>
      </c>
      <c r="G34" s="2" t="e">
        <f>F34*100/$H$31</f>
        <v>#DIV/0!</v>
      </c>
      <c r="H34" s="44" t="e">
        <f>IF(G34&gt;26.5,"POSITIVO",IF(G34=0,"S/D",IF(G34&lt;=25,"NEGATIVO",IF(25&lt;G34&gt;26.5,"INDETERMINADO"))))</f>
        <v>#DIV/0!</v>
      </c>
      <c r="I34" s="44"/>
      <c r="J34" s="1"/>
      <c r="K34" s="1"/>
      <c r="L34" s="1"/>
    </row>
    <row r="35" spans="1:12" x14ac:dyDescent="0.25">
      <c r="A35" s="1"/>
      <c r="B35" s="1"/>
      <c r="C35" s="3" t="s">
        <v>3</v>
      </c>
      <c r="D35" s="26"/>
      <c r="E35" s="26"/>
      <c r="F35" s="7">
        <f>A23</f>
        <v>0</v>
      </c>
      <c r="G35" s="2" t="e">
        <f t="shared" ref="G35:G98" si="0">F35*100/$H$31</f>
        <v>#DIV/0!</v>
      </c>
      <c r="H35" s="44" t="e">
        <f t="shared" ref="H35:H98" si="1">IF(G35&gt;26.5,"POSITIVO",IF(G35=0,"S/D",IF(G35&lt;=25,"NEGATIVO",IF(25&lt;G35&gt;26.5,"INDETERMINADO"))))</f>
        <v>#DIV/0!</v>
      </c>
      <c r="I35" s="44"/>
      <c r="J35" s="1"/>
      <c r="K35" s="1"/>
      <c r="L35" s="1"/>
    </row>
    <row r="36" spans="1:12" x14ac:dyDescent="0.25">
      <c r="A36" s="1"/>
      <c r="B36" s="1"/>
      <c r="C36" s="3" t="s">
        <v>4</v>
      </c>
      <c r="D36" s="26"/>
      <c r="E36" s="26"/>
      <c r="F36" s="7">
        <f>A24</f>
        <v>0</v>
      </c>
      <c r="G36" s="2" t="e">
        <f t="shared" si="0"/>
        <v>#DIV/0!</v>
      </c>
      <c r="H36" s="44" t="e">
        <f t="shared" si="1"/>
        <v>#DIV/0!</v>
      </c>
      <c r="I36" s="44"/>
      <c r="J36" s="1"/>
      <c r="K36" s="1"/>
      <c r="L36" s="1"/>
    </row>
    <row r="37" spans="1:12" x14ac:dyDescent="0.25">
      <c r="A37" s="1"/>
      <c r="B37" s="1"/>
      <c r="C37" s="3" t="s">
        <v>5</v>
      </c>
      <c r="D37" s="26"/>
      <c r="E37" s="26"/>
      <c r="F37" s="7">
        <f t="shared" ref="F37:F44" si="2">B17</f>
        <v>0</v>
      </c>
      <c r="G37" s="2" t="e">
        <f t="shared" si="0"/>
        <v>#DIV/0!</v>
      </c>
      <c r="H37" s="44" t="e">
        <f t="shared" si="1"/>
        <v>#DIV/0!</v>
      </c>
      <c r="I37" s="44"/>
      <c r="J37" s="1"/>
      <c r="K37" s="1"/>
      <c r="L37" s="1"/>
    </row>
    <row r="38" spans="1:12" x14ac:dyDescent="0.25">
      <c r="A38" s="1"/>
      <c r="B38" s="1"/>
      <c r="C38" s="3" t="s">
        <v>6</v>
      </c>
      <c r="D38" s="26"/>
      <c r="E38" s="26"/>
      <c r="F38" s="7">
        <f t="shared" si="2"/>
        <v>0</v>
      </c>
      <c r="G38" s="2" t="e">
        <f t="shared" si="0"/>
        <v>#DIV/0!</v>
      </c>
      <c r="H38" s="44" t="e">
        <f t="shared" si="1"/>
        <v>#DIV/0!</v>
      </c>
      <c r="I38" s="44"/>
      <c r="J38" s="1"/>
      <c r="K38" s="1"/>
      <c r="L38" s="1"/>
    </row>
    <row r="39" spans="1:12" x14ac:dyDescent="0.25">
      <c r="A39" s="1"/>
      <c r="B39" s="1"/>
      <c r="C39" s="3" t="s">
        <v>7</v>
      </c>
      <c r="D39" s="26"/>
      <c r="E39" s="26"/>
      <c r="F39" s="7">
        <f t="shared" si="2"/>
        <v>0</v>
      </c>
      <c r="G39" s="2" t="e">
        <f t="shared" si="0"/>
        <v>#DIV/0!</v>
      </c>
      <c r="H39" s="44" t="e">
        <f t="shared" si="1"/>
        <v>#DIV/0!</v>
      </c>
      <c r="I39" s="44"/>
      <c r="J39" s="1"/>
      <c r="K39" s="1"/>
      <c r="L39" s="1"/>
    </row>
    <row r="40" spans="1:12" x14ac:dyDescent="0.25">
      <c r="A40" s="1"/>
      <c r="B40" s="1"/>
      <c r="C40" s="3" t="s">
        <v>8</v>
      </c>
      <c r="D40" s="26"/>
      <c r="E40" s="26"/>
      <c r="F40" s="7">
        <f t="shared" si="2"/>
        <v>0</v>
      </c>
      <c r="G40" s="2" t="e">
        <f t="shared" si="0"/>
        <v>#DIV/0!</v>
      </c>
      <c r="H40" s="44" t="e">
        <f t="shared" si="1"/>
        <v>#DIV/0!</v>
      </c>
      <c r="I40" s="44"/>
      <c r="J40" s="1"/>
      <c r="K40" s="1"/>
      <c r="L40" s="1"/>
    </row>
    <row r="41" spans="1:12" x14ac:dyDescent="0.25">
      <c r="A41" s="1"/>
      <c r="B41" s="1"/>
      <c r="C41" s="3" t="s">
        <v>9</v>
      </c>
      <c r="D41" s="26"/>
      <c r="E41" s="26"/>
      <c r="F41" s="7">
        <f t="shared" si="2"/>
        <v>0</v>
      </c>
      <c r="G41" s="2" t="e">
        <f t="shared" si="0"/>
        <v>#DIV/0!</v>
      </c>
      <c r="H41" s="44" t="e">
        <f t="shared" si="1"/>
        <v>#DIV/0!</v>
      </c>
      <c r="I41" s="44"/>
      <c r="J41" s="1"/>
      <c r="K41" s="1"/>
      <c r="L41" s="1"/>
    </row>
    <row r="42" spans="1:12" x14ac:dyDescent="0.25">
      <c r="A42" s="1"/>
      <c r="B42" s="1"/>
      <c r="C42" s="3" t="s">
        <v>10</v>
      </c>
      <c r="D42" s="26"/>
      <c r="E42" s="26"/>
      <c r="F42" s="7">
        <f t="shared" si="2"/>
        <v>0</v>
      </c>
      <c r="G42" s="2" t="e">
        <f t="shared" si="0"/>
        <v>#DIV/0!</v>
      </c>
      <c r="H42" s="44" t="e">
        <f t="shared" si="1"/>
        <v>#DIV/0!</v>
      </c>
      <c r="I42" s="44"/>
      <c r="J42" s="1"/>
      <c r="K42" s="1"/>
      <c r="L42" s="1"/>
    </row>
    <row r="43" spans="1:12" x14ac:dyDescent="0.25">
      <c r="A43" s="1"/>
      <c r="B43" s="1"/>
      <c r="C43" s="3" t="s">
        <v>11</v>
      </c>
      <c r="D43" s="26"/>
      <c r="E43" s="26"/>
      <c r="F43" s="7">
        <f t="shared" si="2"/>
        <v>0</v>
      </c>
      <c r="G43" s="2" t="e">
        <f t="shared" si="0"/>
        <v>#DIV/0!</v>
      </c>
      <c r="H43" s="44" t="e">
        <f t="shared" si="1"/>
        <v>#DIV/0!</v>
      </c>
      <c r="I43" s="44"/>
      <c r="J43" s="1"/>
      <c r="K43" s="1"/>
      <c r="L43" s="1"/>
    </row>
    <row r="44" spans="1:12" x14ac:dyDescent="0.25">
      <c r="A44" s="1"/>
      <c r="B44" s="1"/>
      <c r="C44" s="3" t="s">
        <v>12</v>
      </c>
      <c r="D44" s="26"/>
      <c r="E44" s="26"/>
      <c r="F44" s="7">
        <f t="shared" si="2"/>
        <v>0</v>
      </c>
      <c r="G44" s="2" t="e">
        <f t="shared" si="0"/>
        <v>#DIV/0!</v>
      </c>
      <c r="H44" s="44" t="e">
        <f t="shared" si="1"/>
        <v>#DIV/0!</v>
      </c>
      <c r="I44" s="44"/>
      <c r="J44" s="1"/>
      <c r="K44" s="1"/>
      <c r="L44" s="1"/>
    </row>
    <row r="45" spans="1:12" x14ac:dyDescent="0.25">
      <c r="A45" s="1"/>
      <c r="B45" s="1"/>
      <c r="C45" s="3" t="s">
        <v>13</v>
      </c>
      <c r="D45" s="26"/>
      <c r="E45" s="26"/>
      <c r="F45" s="7">
        <f t="shared" ref="F45:F52" si="3">C17</f>
        <v>0</v>
      </c>
      <c r="G45" s="2" t="e">
        <f t="shared" si="0"/>
        <v>#DIV/0!</v>
      </c>
      <c r="H45" s="44" t="e">
        <f t="shared" si="1"/>
        <v>#DIV/0!</v>
      </c>
      <c r="I45" s="44"/>
      <c r="J45" s="1"/>
      <c r="K45" s="1"/>
      <c r="L45" s="1"/>
    </row>
    <row r="46" spans="1:12" x14ac:dyDescent="0.25">
      <c r="A46" s="1"/>
      <c r="B46" s="1"/>
      <c r="C46" s="3" t="s">
        <v>14</v>
      </c>
      <c r="D46" s="26"/>
      <c r="E46" s="26"/>
      <c r="F46" s="7">
        <f t="shared" si="3"/>
        <v>0</v>
      </c>
      <c r="G46" s="2" t="e">
        <f t="shared" si="0"/>
        <v>#DIV/0!</v>
      </c>
      <c r="H46" s="44" t="e">
        <f t="shared" si="1"/>
        <v>#DIV/0!</v>
      </c>
      <c r="I46" s="44"/>
      <c r="J46" s="1"/>
      <c r="K46" s="1"/>
      <c r="L46" s="1"/>
    </row>
    <row r="47" spans="1:12" x14ac:dyDescent="0.25">
      <c r="A47" s="1"/>
      <c r="B47" s="1"/>
      <c r="C47" s="3" t="s">
        <v>15</v>
      </c>
      <c r="D47" s="26"/>
      <c r="E47" s="26"/>
      <c r="F47" s="7">
        <f t="shared" si="3"/>
        <v>0</v>
      </c>
      <c r="G47" s="2" t="e">
        <f t="shared" si="0"/>
        <v>#DIV/0!</v>
      </c>
      <c r="H47" s="44" t="e">
        <f t="shared" si="1"/>
        <v>#DIV/0!</v>
      </c>
      <c r="I47" s="44"/>
      <c r="J47" s="1"/>
      <c r="K47" s="1"/>
      <c r="L47" s="1"/>
    </row>
    <row r="48" spans="1:12" x14ac:dyDescent="0.25">
      <c r="A48" s="1"/>
      <c r="B48" s="1"/>
      <c r="C48" s="3" t="s">
        <v>16</v>
      </c>
      <c r="D48" s="26"/>
      <c r="E48" s="26"/>
      <c r="F48" s="7">
        <f t="shared" si="3"/>
        <v>0</v>
      </c>
      <c r="G48" s="2" t="e">
        <f t="shared" si="0"/>
        <v>#DIV/0!</v>
      </c>
      <c r="H48" s="44" t="e">
        <f t="shared" si="1"/>
        <v>#DIV/0!</v>
      </c>
      <c r="I48" s="44"/>
      <c r="J48" s="1"/>
      <c r="K48" s="1"/>
      <c r="L48" s="1"/>
    </row>
    <row r="49" spans="1:12" x14ac:dyDescent="0.25">
      <c r="A49" s="1"/>
      <c r="B49" s="1"/>
      <c r="C49" s="3" t="s">
        <v>17</v>
      </c>
      <c r="D49" s="26"/>
      <c r="E49" s="26"/>
      <c r="F49" s="7">
        <f t="shared" si="3"/>
        <v>0</v>
      </c>
      <c r="G49" s="2" t="e">
        <f t="shared" si="0"/>
        <v>#DIV/0!</v>
      </c>
      <c r="H49" s="44" t="e">
        <f t="shared" si="1"/>
        <v>#DIV/0!</v>
      </c>
      <c r="I49" s="44"/>
      <c r="J49" s="1"/>
      <c r="K49" s="1"/>
      <c r="L49" s="1"/>
    </row>
    <row r="50" spans="1:12" x14ac:dyDescent="0.25">
      <c r="A50" s="1"/>
      <c r="B50" s="1"/>
      <c r="C50" s="3" t="s">
        <v>18</v>
      </c>
      <c r="D50" s="26"/>
      <c r="E50" s="26"/>
      <c r="F50" s="7">
        <f t="shared" si="3"/>
        <v>0</v>
      </c>
      <c r="G50" s="2" t="e">
        <f t="shared" si="0"/>
        <v>#DIV/0!</v>
      </c>
      <c r="H50" s="44" t="e">
        <f t="shared" si="1"/>
        <v>#DIV/0!</v>
      </c>
      <c r="I50" s="44"/>
      <c r="J50" s="1"/>
      <c r="K50" s="1"/>
      <c r="L50" s="1"/>
    </row>
    <row r="51" spans="1:12" x14ac:dyDescent="0.25">
      <c r="A51" s="1"/>
      <c r="B51" s="1"/>
      <c r="C51" s="3" t="s">
        <v>19</v>
      </c>
      <c r="D51" s="26"/>
      <c r="E51" s="26"/>
      <c r="F51" s="7">
        <f t="shared" si="3"/>
        <v>0</v>
      </c>
      <c r="G51" s="2" t="e">
        <f t="shared" si="0"/>
        <v>#DIV/0!</v>
      </c>
      <c r="H51" s="44" t="e">
        <f t="shared" si="1"/>
        <v>#DIV/0!</v>
      </c>
      <c r="I51" s="44"/>
      <c r="J51" s="1"/>
      <c r="K51" s="1"/>
      <c r="L51" s="1"/>
    </row>
    <row r="52" spans="1:12" x14ac:dyDescent="0.25">
      <c r="A52" s="1"/>
      <c r="B52" s="1"/>
      <c r="C52" s="3" t="s">
        <v>20</v>
      </c>
      <c r="D52" s="26"/>
      <c r="E52" s="26"/>
      <c r="F52" s="7">
        <f t="shared" si="3"/>
        <v>0</v>
      </c>
      <c r="G52" s="2" t="e">
        <f t="shared" si="0"/>
        <v>#DIV/0!</v>
      </c>
      <c r="H52" s="44" t="e">
        <f t="shared" si="1"/>
        <v>#DIV/0!</v>
      </c>
      <c r="I52" s="44"/>
      <c r="J52" s="1"/>
      <c r="K52" s="1"/>
      <c r="L52" s="1"/>
    </row>
    <row r="53" spans="1:12" x14ac:dyDescent="0.25">
      <c r="A53" s="1"/>
      <c r="B53" s="1"/>
      <c r="C53" s="3" t="s">
        <v>21</v>
      </c>
      <c r="D53" s="26"/>
      <c r="E53" s="26"/>
      <c r="F53" s="7">
        <f t="shared" ref="F53:F60" si="4">D17</f>
        <v>0</v>
      </c>
      <c r="G53" s="2" t="e">
        <f t="shared" si="0"/>
        <v>#DIV/0!</v>
      </c>
      <c r="H53" s="44" t="e">
        <f t="shared" si="1"/>
        <v>#DIV/0!</v>
      </c>
      <c r="I53" s="44"/>
      <c r="J53" s="1"/>
      <c r="K53" s="1"/>
      <c r="L53" s="1"/>
    </row>
    <row r="54" spans="1:12" x14ac:dyDescent="0.25">
      <c r="A54" s="1"/>
      <c r="B54" s="1"/>
      <c r="C54" s="3" t="s">
        <v>28</v>
      </c>
      <c r="D54" s="26"/>
      <c r="E54" s="26"/>
      <c r="F54" s="7">
        <f t="shared" si="4"/>
        <v>0</v>
      </c>
      <c r="G54" s="2" t="e">
        <f t="shared" si="0"/>
        <v>#DIV/0!</v>
      </c>
      <c r="H54" s="44" t="e">
        <f t="shared" si="1"/>
        <v>#DIV/0!</v>
      </c>
      <c r="I54" s="44"/>
      <c r="J54" s="1"/>
      <c r="K54" s="1"/>
      <c r="L54" s="1"/>
    </row>
    <row r="55" spans="1:12" x14ac:dyDescent="0.25">
      <c r="A55" s="1"/>
      <c r="B55" s="1"/>
      <c r="C55" s="3" t="s">
        <v>29</v>
      </c>
      <c r="D55" s="26"/>
      <c r="E55" s="26"/>
      <c r="F55" s="7">
        <f t="shared" si="4"/>
        <v>0</v>
      </c>
      <c r="G55" s="2" t="e">
        <f t="shared" si="0"/>
        <v>#DIV/0!</v>
      </c>
      <c r="H55" s="44" t="e">
        <f t="shared" si="1"/>
        <v>#DIV/0!</v>
      </c>
      <c r="I55" s="44"/>
      <c r="J55" s="1"/>
      <c r="K55" s="1"/>
      <c r="L55" s="1"/>
    </row>
    <row r="56" spans="1:12" x14ac:dyDescent="0.25">
      <c r="A56" s="1"/>
      <c r="B56" s="1"/>
      <c r="C56" s="3" t="s">
        <v>30</v>
      </c>
      <c r="D56" s="26"/>
      <c r="E56" s="26"/>
      <c r="F56" s="7">
        <f t="shared" si="4"/>
        <v>0</v>
      </c>
      <c r="G56" s="2" t="e">
        <f t="shared" si="0"/>
        <v>#DIV/0!</v>
      </c>
      <c r="H56" s="44" t="e">
        <f t="shared" si="1"/>
        <v>#DIV/0!</v>
      </c>
      <c r="I56" s="44"/>
      <c r="J56" s="1"/>
      <c r="K56" s="1"/>
      <c r="L56" s="1"/>
    </row>
    <row r="57" spans="1:12" x14ac:dyDescent="0.25">
      <c r="A57" s="1"/>
      <c r="B57" s="1"/>
      <c r="C57" s="3" t="s">
        <v>31</v>
      </c>
      <c r="D57" s="26"/>
      <c r="E57" s="26"/>
      <c r="F57" s="7">
        <f t="shared" si="4"/>
        <v>0</v>
      </c>
      <c r="G57" s="2" t="e">
        <f t="shared" si="0"/>
        <v>#DIV/0!</v>
      </c>
      <c r="H57" s="44" t="e">
        <f t="shared" si="1"/>
        <v>#DIV/0!</v>
      </c>
      <c r="I57" s="44"/>
      <c r="J57" s="1"/>
      <c r="K57" s="1"/>
      <c r="L57" s="1"/>
    </row>
    <row r="58" spans="1:12" x14ac:dyDescent="0.25">
      <c r="A58" s="1"/>
      <c r="B58" s="1"/>
      <c r="C58" s="3" t="s">
        <v>32</v>
      </c>
      <c r="D58" s="26"/>
      <c r="E58" s="26"/>
      <c r="F58" s="7">
        <f t="shared" si="4"/>
        <v>0</v>
      </c>
      <c r="G58" s="2" t="e">
        <f t="shared" si="0"/>
        <v>#DIV/0!</v>
      </c>
      <c r="H58" s="44" t="e">
        <f t="shared" si="1"/>
        <v>#DIV/0!</v>
      </c>
      <c r="I58" s="44"/>
      <c r="J58" s="1"/>
      <c r="K58" s="1"/>
      <c r="L58" s="1"/>
    </row>
    <row r="59" spans="1:12" x14ac:dyDescent="0.25">
      <c r="A59" s="1"/>
      <c r="B59" s="1"/>
      <c r="C59" s="3" t="s">
        <v>33</v>
      </c>
      <c r="D59" s="26"/>
      <c r="E59" s="26"/>
      <c r="F59" s="7">
        <f t="shared" si="4"/>
        <v>0</v>
      </c>
      <c r="G59" s="2" t="e">
        <f t="shared" si="0"/>
        <v>#DIV/0!</v>
      </c>
      <c r="H59" s="44" t="e">
        <f t="shared" si="1"/>
        <v>#DIV/0!</v>
      </c>
      <c r="I59" s="44"/>
      <c r="J59" s="1"/>
      <c r="K59" s="1"/>
      <c r="L59" s="1"/>
    </row>
    <row r="60" spans="1:12" x14ac:dyDescent="0.25">
      <c r="A60" s="1"/>
      <c r="B60" s="1"/>
      <c r="C60" s="3" t="s">
        <v>34</v>
      </c>
      <c r="D60" s="26"/>
      <c r="E60" s="26"/>
      <c r="F60" s="7">
        <f t="shared" si="4"/>
        <v>0</v>
      </c>
      <c r="G60" s="2" t="e">
        <f t="shared" si="0"/>
        <v>#DIV/0!</v>
      </c>
      <c r="H60" s="44" t="e">
        <f t="shared" si="1"/>
        <v>#DIV/0!</v>
      </c>
      <c r="I60" s="44"/>
      <c r="J60" s="1"/>
      <c r="K60" s="1"/>
      <c r="L60" s="1"/>
    </row>
    <row r="61" spans="1:12" ht="15" customHeight="1" x14ac:dyDescent="0.25">
      <c r="A61" s="1"/>
      <c r="B61" s="16"/>
      <c r="C61" s="3" t="s">
        <v>35</v>
      </c>
      <c r="D61" s="26"/>
      <c r="E61" s="26"/>
      <c r="F61" s="7">
        <f>E17</f>
        <v>0</v>
      </c>
      <c r="G61" s="2" t="e">
        <f>F61*100/$H$31</f>
        <v>#DIV/0!</v>
      </c>
      <c r="H61" s="44" t="e">
        <f t="shared" si="1"/>
        <v>#DIV/0!</v>
      </c>
      <c r="I61" s="44"/>
      <c r="J61" s="16"/>
      <c r="K61" s="1"/>
      <c r="L61" s="1"/>
    </row>
    <row r="62" spans="1:12" x14ac:dyDescent="0.25">
      <c r="A62" s="1"/>
      <c r="B62" s="16"/>
      <c r="C62" s="3" t="s">
        <v>36</v>
      </c>
      <c r="D62" s="26"/>
      <c r="E62" s="26"/>
      <c r="F62" s="7">
        <f t="shared" ref="F62:F68" si="5">E18</f>
        <v>0</v>
      </c>
      <c r="G62" s="2" t="e">
        <f t="shared" si="0"/>
        <v>#DIV/0!</v>
      </c>
      <c r="H62" s="44" t="e">
        <f t="shared" si="1"/>
        <v>#DIV/0!</v>
      </c>
      <c r="I62" s="44"/>
      <c r="J62" s="16"/>
      <c r="K62" s="1"/>
      <c r="L62" s="1"/>
    </row>
    <row r="63" spans="1:12" x14ac:dyDescent="0.25">
      <c r="A63" s="1"/>
      <c r="B63" s="16"/>
      <c r="C63" s="3" t="s">
        <v>37</v>
      </c>
      <c r="D63" s="26"/>
      <c r="E63" s="26"/>
      <c r="F63" s="7">
        <f t="shared" si="5"/>
        <v>0</v>
      </c>
      <c r="G63" s="2" t="e">
        <f t="shared" si="0"/>
        <v>#DIV/0!</v>
      </c>
      <c r="H63" s="44" t="e">
        <f t="shared" si="1"/>
        <v>#DIV/0!</v>
      </c>
      <c r="I63" s="44"/>
      <c r="J63" s="16"/>
      <c r="K63" s="1"/>
      <c r="L63" s="1"/>
    </row>
    <row r="64" spans="1:12" x14ac:dyDescent="0.25">
      <c r="A64" s="1"/>
      <c r="B64" s="16"/>
      <c r="C64" s="3" t="s">
        <v>38</v>
      </c>
      <c r="D64" s="26"/>
      <c r="E64" s="26"/>
      <c r="F64" s="7">
        <f t="shared" si="5"/>
        <v>0</v>
      </c>
      <c r="G64" s="2" t="e">
        <f t="shared" si="0"/>
        <v>#DIV/0!</v>
      </c>
      <c r="H64" s="44" t="e">
        <f t="shared" si="1"/>
        <v>#DIV/0!</v>
      </c>
      <c r="I64" s="44"/>
      <c r="J64" s="16"/>
      <c r="K64" s="1"/>
      <c r="L64" s="1"/>
    </row>
    <row r="65" spans="1:12" x14ac:dyDescent="0.25">
      <c r="A65" s="1"/>
      <c r="B65" s="16"/>
      <c r="C65" s="3" t="s">
        <v>39</v>
      </c>
      <c r="D65" s="26"/>
      <c r="E65" s="26"/>
      <c r="F65" s="7">
        <f t="shared" si="5"/>
        <v>0</v>
      </c>
      <c r="G65" s="2" t="e">
        <f t="shared" si="0"/>
        <v>#DIV/0!</v>
      </c>
      <c r="H65" s="44" t="e">
        <f t="shared" si="1"/>
        <v>#DIV/0!</v>
      </c>
      <c r="I65" s="44"/>
      <c r="J65" s="16"/>
      <c r="K65" s="1"/>
      <c r="L65" s="1"/>
    </row>
    <row r="66" spans="1:12" x14ac:dyDescent="0.25">
      <c r="A66" s="1"/>
      <c r="B66" s="16"/>
      <c r="C66" s="3" t="s">
        <v>40</v>
      </c>
      <c r="D66" s="26"/>
      <c r="E66" s="26"/>
      <c r="F66" s="7">
        <f t="shared" si="5"/>
        <v>0</v>
      </c>
      <c r="G66" s="2" t="e">
        <f t="shared" si="0"/>
        <v>#DIV/0!</v>
      </c>
      <c r="H66" s="44" t="e">
        <f t="shared" si="1"/>
        <v>#DIV/0!</v>
      </c>
      <c r="I66" s="44"/>
      <c r="J66" s="16"/>
      <c r="K66" s="1"/>
      <c r="L66" s="1"/>
    </row>
    <row r="67" spans="1:12" x14ac:dyDescent="0.25">
      <c r="A67" s="1"/>
      <c r="B67" s="1"/>
      <c r="C67" s="3" t="s">
        <v>41</v>
      </c>
      <c r="D67" s="26"/>
      <c r="E67" s="26"/>
      <c r="F67" s="7">
        <f t="shared" si="5"/>
        <v>0</v>
      </c>
      <c r="G67" s="2" t="e">
        <f t="shared" si="0"/>
        <v>#DIV/0!</v>
      </c>
      <c r="H67" s="44" t="e">
        <f t="shared" si="1"/>
        <v>#DIV/0!</v>
      </c>
      <c r="I67" s="44"/>
      <c r="J67" s="1"/>
      <c r="K67" s="1"/>
      <c r="L67" s="1"/>
    </row>
    <row r="68" spans="1:12" x14ac:dyDescent="0.25">
      <c r="A68" s="1"/>
      <c r="B68" s="1"/>
      <c r="C68" s="3" t="s">
        <v>42</v>
      </c>
      <c r="D68" s="26"/>
      <c r="E68" s="26"/>
      <c r="F68" s="7">
        <f t="shared" si="5"/>
        <v>0</v>
      </c>
      <c r="G68" s="2" t="e">
        <f t="shared" si="0"/>
        <v>#DIV/0!</v>
      </c>
      <c r="H68" s="44" t="e">
        <f t="shared" si="1"/>
        <v>#DIV/0!</v>
      </c>
      <c r="I68" s="44"/>
      <c r="J68" s="1"/>
      <c r="K68" s="1"/>
      <c r="L68" s="1"/>
    </row>
    <row r="69" spans="1:12" x14ac:dyDescent="0.25">
      <c r="A69" s="1"/>
      <c r="B69" s="1"/>
      <c r="C69" s="3" t="s">
        <v>43</v>
      </c>
      <c r="D69" s="26"/>
      <c r="E69" s="26"/>
      <c r="F69" s="7">
        <f>F17</f>
        <v>0</v>
      </c>
      <c r="G69" s="2" t="e">
        <f t="shared" si="0"/>
        <v>#DIV/0!</v>
      </c>
      <c r="H69" s="44" t="e">
        <f t="shared" si="1"/>
        <v>#DIV/0!</v>
      </c>
      <c r="I69" s="44"/>
      <c r="J69" s="1"/>
      <c r="K69" s="1"/>
      <c r="L69" s="1"/>
    </row>
    <row r="70" spans="1:12" x14ac:dyDescent="0.25">
      <c r="A70" s="1"/>
      <c r="B70" s="1"/>
      <c r="C70" s="3" t="s">
        <v>44</v>
      </c>
      <c r="D70" s="26"/>
      <c r="E70" s="26"/>
      <c r="F70" s="7">
        <f t="shared" ref="F70:F76" si="6">F18</f>
        <v>0</v>
      </c>
      <c r="G70" s="2" t="e">
        <f t="shared" si="0"/>
        <v>#DIV/0!</v>
      </c>
      <c r="H70" s="44" t="e">
        <f t="shared" si="1"/>
        <v>#DIV/0!</v>
      </c>
      <c r="I70" s="44"/>
      <c r="J70" s="1"/>
      <c r="K70" s="1"/>
      <c r="L70" s="1"/>
    </row>
    <row r="71" spans="1:12" x14ac:dyDescent="0.25">
      <c r="A71" s="1"/>
      <c r="B71" s="1"/>
      <c r="C71" s="3" t="s">
        <v>45</v>
      </c>
      <c r="D71" s="26"/>
      <c r="E71" s="26"/>
      <c r="F71" s="7">
        <f t="shared" si="6"/>
        <v>0</v>
      </c>
      <c r="G71" s="2" t="e">
        <f t="shared" si="0"/>
        <v>#DIV/0!</v>
      </c>
      <c r="H71" s="44" t="e">
        <f t="shared" si="1"/>
        <v>#DIV/0!</v>
      </c>
      <c r="I71" s="44"/>
      <c r="J71" s="1"/>
      <c r="K71" s="1"/>
      <c r="L71" s="1"/>
    </row>
    <row r="72" spans="1:12" x14ac:dyDescent="0.25">
      <c r="A72" s="1"/>
      <c r="B72" s="1"/>
      <c r="C72" s="3" t="s">
        <v>46</v>
      </c>
      <c r="D72" s="26"/>
      <c r="E72" s="26"/>
      <c r="F72" s="7">
        <f t="shared" si="6"/>
        <v>0</v>
      </c>
      <c r="G72" s="2" t="e">
        <f t="shared" si="0"/>
        <v>#DIV/0!</v>
      </c>
      <c r="H72" s="44" t="e">
        <f t="shared" si="1"/>
        <v>#DIV/0!</v>
      </c>
      <c r="I72" s="44"/>
      <c r="J72" s="1"/>
      <c r="K72" s="1"/>
      <c r="L72" s="1"/>
    </row>
    <row r="73" spans="1:12" x14ac:dyDescent="0.25">
      <c r="A73" s="1"/>
      <c r="B73" s="1"/>
      <c r="C73" s="3" t="s">
        <v>47</v>
      </c>
      <c r="D73" s="26"/>
      <c r="E73" s="26"/>
      <c r="F73" s="7">
        <f t="shared" si="6"/>
        <v>0</v>
      </c>
      <c r="G73" s="2" t="e">
        <f t="shared" si="0"/>
        <v>#DIV/0!</v>
      </c>
      <c r="H73" s="44" t="e">
        <f t="shared" si="1"/>
        <v>#DIV/0!</v>
      </c>
      <c r="I73" s="44"/>
      <c r="J73" s="1"/>
      <c r="K73" s="1"/>
      <c r="L73" s="1"/>
    </row>
    <row r="74" spans="1:12" x14ac:dyDescent="0.25">
      <c r="A74" s="1"/>
      <c r="B74" s="1"/>
      <c r="C74" s="3" t="s">
        <v>48</v>
      </c>
      <c r="D74" s="26"/>
      <c r="E74" s="26"/>
      <c r="F74" s="7">
        <f t="shared" si="6"/>
        <v>0</v>
      </c>
      <c r="G74" s="2" t="e">
        <f t="shared" si="0"/>
        <v>#DIV/0!</v>
      </c>
      <c r="H74" s="44" t="e">
        <f t="shared" si="1"/>
        <v>#DIV/0!</v>
      </c>
      <c r="I74" s="44"/>
      <c r="J74" s="1"/>
      <c r="K74" s="1"/>
      <c r="L74" s="1"/>
    </row>
    <row r="75" spans="1:12" x14ac:dyDescent="0.25">
      <c r="A75" s="1"/>
      <c r="B75" s="1"/>
      <c r="C75" s="3" t="s">
        <v>49</v>
      </c>
      <c r="D75" s="26"/>
      <c r="E75" s="26"/>
      <c r="F75" s="7">
        <f t="shared" si="6"/>
        <v>0</v>
      </c>
      <c r="G75" s="2" t="e">
        <f t="shared" si="0"/>
        <v>#DIV/0!</v>
      </c>
      <c r="H75" s="44" t="e">
        <f t="shared" si="1"/>
        <v>#DIV/0!</v>
      </c>
      <c r="I75" s="44"/>
      <c r="J75" s="1"/>
      <c r="K75" s="1"/>
      <c r="L75" s="1"/>
    </row>
    <row r="76" spans="1:12" x14ac:dyDescent="0.25">
      <c r="A76" s="1"/>
      <c r="B76" s="1"/>
      <c r="C76" s="3" t="s">
        <v>50</v>
      </c>
      <c r="D76" s="26"/>
      <c r="E76" s="26"/>
      <c r="F76" s="7">
        <f t="shared" si="6"/>
        <v>0</v>
      </c>
      <c r="G76" s="2" t="e">
        <f t="shared" si="0"/>
        <v>#DIV/0!</v>
      </c>
      <c r="H76" s="44" t="e">
        <f t="shared" si="1"/>
        <v>#DIV/0!</v>
      </c>
      <c r="I76" s="44"/>
      <c r="J76" s="1"/>
      <c r="K76" s="1"/>
      <c r="L76" s="1"/>
    </row>
    <row r="77" spans="1:12" x14ac:dyDescent="0.25">
      <c r="A77" s="1"/>
      <c r="B77" s="1"/>
      <c r="C77" s="3" t="s">
        <v>51</v>
      </c>
      <c r="D77" s="26"/>
      <c r="E77" s="26"/>
      <c r="F77" s="7">
        <f>G17</f>
        <v>0</v>
      </c>
      <c r="G77" s="2" t="e">
        <f t="shared" si="0"/>
        <v>#DIV/0!</v>
      </c>
      <c r="H77" s="44" t="e">
        <f t="shared" si="1"/>
        <v>#DIV/0!</v>
      </c>
      <c r="I77" s="44"/>
      <c r="J77" s="1"/>
      <c r="K77" s="1"/>
      <c r="L77" s="1"/>
    </row>
    <row r="78" spans="1:12" x14ac:dyDescent="0.25">
      <c r="A78" s="1"/>
      <c r="B78" s="1"/>
      <c r="C78" s="3" t="s">
        <v>52</v>
      </c>
      <c r="D78" s="26"/>
      <c r="E78" s="26"/>
      <c r="F78" s="7">
        <f t="shared" ref="F78:F84" si="7">G18</f>
        <v>0</v>
      </c>
      <c r="G78" s="2" t="e">
        <f t="shared" si="0"/>
        <v>#DIV/0!</v>
      </c>
      <c r="H78" s="44" t="e">
        <f t="shared" si="1"/>
        <v>#DIV/0!</v>
      </c>
      <c r="I78" s="44"/>
      <c r="J78" s="1"/>
      <c r="K78" s="1"/>
      <c r="L78" s="1"/>
    </row>
    <row r="79" spans="1:12" x14ac:dyDescent="0.25">
      <c r="A79" s="1"/>
      <c r="B79" s="1"/>
      <c r="C79" s="3" t="s">
        <v>53</v>
      </c>
      <c r="D79" s="26"/>
      <c r="E79" s="26"/>
      <c r="F79" s="7">
        <f t="shared" si="7"/>
        <v>0</v>
      </c>
      <c r="G79" s="2" t="e">
        <f t="shared" si="0"/>
        <v>#DIV/0!</v>
      </c>
      <c r="H79" s="44" t="e">
        <f t="shared" si="1"/>
        <v>#DIV/0!</v>
      </c>
      <c r="I79" s="44"/>
      <c r="J79" s="1"/>
      <c r="K79" s="1"/>
      <c r="L79" s="1"/>
    </row>
    <row r="80" spans="1:12" x14ac:dyDescent="0.25">
      <c r="A80" s="1"/>
      <c r="B80" s="1"/>
      <c r="C80" s="3" t="s">
        <v>54</v>
      </c>
      <c r="D80" s="26"/>
      <c r="E80" s="26"/>
      <c r="F80" s="7">
        <f t="shared" si="7"/>
        <v>0</v>
      </c>
      <c r="G80" s="2" t="e">
        <f t="shared" si="0"/>
        <v>#DIV/0!</v>
      </c>
      <c r="H80" s="44" t="e">
        <f t="shared" si="1"/>
        <v>#DIV/0!</v>
      </c>
      <c r="I80" s="44"/>
      <c r="J80" s="1"/>
      <c r="K80" s="1"/>
      <c r="L80" s="1"/>
    </row>
    <row r="81" spans="1:12" x14ac:dyDescent="0.25">
      <c r="A81" s="1"/>
      <c r="B81" s="1"/>
      <c r="C81" s="3" t="s">
        <v>55</v>
      </c>
      <c r="D81" s="26"/>
      <c r="E81" s="26"/>
      <c r="F81" s="7">
        <f t="shared" si="7"/>
        <v>0</v>
      </c>
      <c r="G81" s="2" t="e">
        <f t="shared" si="0"/>
        <v>#DIV/0!</v>
      </c>
      <c r="H81" s="44" t="e">
        <f t="shared" si="1"/>
        <v>#DIV/0!</v>
      </c>
      <c r="I81" s="44"/>
      <c r="J81" s="1"/>
      <c r="K81" s="1"/>
      <c r="L81" s="1"/>
    </row>
    <row r="82" spans="1:12" x14ac:dyDescent="0.25">
      <c r="A82" s="1"/>
      <c r="B82" s="1"/>
      <c r="C82" s="3" t="s">
        <v>56</v>
      </c>
      <c r="D82" s="26"/>
      <c r="E82" s="26"/>
      <c r="F82" s="7">
        <f t="shared" si="7"/>
        <v>0</v>
      </c>
      <c r="G82" s="2" t="e">
        <f t="shared" si="0"/>
        <v>#DIV/0!</v>
      </c>
      <c r="H82" s="44" t="e">
        <f t="shared" si="1"/>
        <v>#DIV/0!</v>
      </c>
      <c r="I82" s="44"/>
      <c r="J82" s="1"/>
      <c r="K82" s="1"/>
      <c r="L82" s="1"/>
    </row>
    <row r="83" spans="1:12" x14ac:dyDescent="0.25">
      <c r="A83" s="1"/>
      <c r="B83" s="1"/>
      <c r="C83" s="3" t="s">
        <v>57</v>
      </c>
      <c r="D83" s="26"/>
      <c r="E83" s="26"/>
      <c r="F83" s="7">
        <f t="shared" si="7"/>
        <v>0</v>
      </c>
      <c r="G83" s="2" t="e">
        <f t="shared" si="0"/>
        <v>#DIV/0!</v>
      </c>
      <c r="H83" s="44" t="e">
        <f t="shared" si="1"/>
        <v>#DIV/0!</v>
      </c>
      <c r="I83" s="44"/>
      <c r="J83" s="1"/>
      <c r="K83" s="1"/>
      <c r="L83" s="1"/>
    </row>
    <row r="84" spans="1:12" x14ac:dyDescent="0.25">
      <c r="A84" s="1"/>
      <c r="B84" s="1"/>
      <c r="C84" s="3" t="s">
        <v>58</v>
      </c>
      <c r="D84" s="26"/>
      <c r="E84" s="26"/>
      <c r="F84" s="7">
        <f t="shared" si="7"/>
        <v>0</v>
      </c>
      <c r="G84" s="2" t="e">
        <f t="shared" si="0"/>
        <v>#DIV/0!</v>
      </c>
      <c r="H84" s="44" t="e">
        <f t="shared" si="1"/>
        <v>#DIV/0!</v>
      </c>
      <c r="I84" s="44"/>
      <c r="J84" s="1"/>
      <c r="K84" s="1"/>
      <c r="L84" s="1"/>
    </row>
    <row r="85" spans="1:12" x14ac:dyDescent="0.25">
      <c r="A85" s="1"/>
      <c r="B85" s="1"/>
      <c r="C85" s="3" t="s">
        <v>59</v>
      </c>
      <c r="D85" s="26"/>
      <c r="E85" s="26"/>
      <c r="F85" s="7">
        <f>H17</f>
        <v>0</v>
      </c>
      <c r="G85" s="2" t="e">
        <f t="shared" si="0"/>
        <v>#DIV/0!</v>
      </c>
      <c r="H85" s="44" t="e">
        <f t="shared" si="1"/>
        <v>#DIV/0!</v>
      </c>
      <c r="I85" s="44"/>
      <c r="J85" s="1"/>
      <c r="K85" s="1"/>
      <c r="L85" s="1"/>
    </row>
    <row r="86" spans="1:12" x14ac:dyDescent="0.25">
      <c r="A86" s="1"/>
      <c r="B86" s="1"/>
      <c r="C86" s="3" t="s">
        <v>60</v>
      </c>
      <c r="D86" s="26"/>
      <c r="E86" s="26"/>
      <c r="F86" s="7">
        <f t="shared" ref="F86:F92" si="8">H18</f>
        <v>0</v>
      </c>
      <c r="G86" s="2" t="e">
        <f t="shared" si="0"/>
        <v>#DIV/0!</v>
      </c>
      <c r="H86" s="44" t="e">
        <f t="shared" si="1"/>
        <v>#DIV/0!</v>
      </c>
      <c r="I86" s="44"/>
      <c r="J86" s="1"/>
      <c r="K86" s="1"/>
      <c r="L86" s="1"/>
    </row>
    <row r="87" spans="1:12" x14ac:dyDescent="0.25">
      <c r="A87" s="1"/>
      <c r="B87" s="1"/>
      <c r="C87" s="3" t="s">
        <v>61</v>
      </c>
      <c r="D87" s="26"/>
      <c r="E87" s="26"/>
      <c r="F87" s="7">
        <f t="shared" si="8"/>
        <v>0</v>
      </c>
      <c r="G87" s="2" t="e">
        <f t="shared" si="0"/>
        <v>#DIV/0!</v>
      </c>
      <c r="H87" s="44" t="e">
        <f t="shared" si="1"/>
        <v>#DIV/0!</v>
      </c>
      <c r="I87" s="44"/>
      <c r="J87" s="1"/>
      <c r="K87" s="1"/>
      <c r="L87" s="1"/>
    </row>
    <row r="88" spans="1:12" x14ac:dyDescent="0.25">
      <c r="A88" s="1"/>
      <c r="B88" s="1"/>
      <c r="C88" s="3" t="s">
        <v>62</v>
      </c>
      <c r="D88" s="26"/>
      <c r="E88" s="26"/>
      <c r="F88" s="7">
        <f t="shared" si="8"/>
        <v>0</v>
      </c>
      <c r="G88" s="2" t="e">
        <f t="shared" si="0"/>
        <v>#DIV/0!</v>
      </c>
      <c r="H88" s="44" t="e">
        <f t="shared" si="1"/>
        <v>#DIV/0!</v>
      </c>
      <c r="I88" s="44"/>
      <c r="J88" s="1"/>
      <c r="K88" s="1"/>
      <c r="L88" s="1"/>
    </row>
    <row r="89" spans="1:12" x14ac:dyDescent="0.25">
      <c r="A89" s="1"/>
      <c r="B89" s="1"/>
      <c r="C89" s="3" t="s">
        <v>63</v>
      </c>
      <c r="D89" s="26"/>
      <c r="E89" s="26"/>
      <c r="F89" s="7">
        <f t="shared" si="8"/>
        <v>0</v>
      </c>
      <c r="G89" s="2" t="e">
        <f t="shared" si="0"/>
        <v>#DIV/0!</v>
      </c>
      <c r="H89" s="44" t="e">
        <f t="shared" si="1"/>
        <v>#DIV/0!</v>
      </c>
      <c r="I89" s="44"/>
      <c r="J89" s="1"/>
      <c r="K89" s="1"/>
      <c r="L89" s="1"/>
    </row>
    <row r="90" spans="1:12" x14ac:dyDescent="0.25">
      <c r="A90" s="1"/>
      <c r="B90" s="1"/>
      <c r="C90" s="3" t="s">
        <v>64</v>
      </c>
      <c r="D90" s="26"/>
      <c r="E90" s="26"/>
      <c r="F90" s="7">
        <f t="shared" si="8"/>
        <v>0</v>
      </c>
      <c r="G90" s="2" t="e">
        <f t="shared" si="0"/>
        <v>#DIV/0!</v>
      </c>
      <c r="H90" s="44" t="e">
        <f t="shared" si="1"/>
        <v>#DIV/0!</v>
      </c>
      <c r="I90" s="44"/>
      <c r="J90" s="1"/>
      <c r="K90" s="1"/>
      <c r="L90" s="1"/>
    </row>
    <row r="91" spans="1:12" x14ac:dyDescent="0.25">
      <c r="A91" s="1"/>
      <c r="B91" s="1"/>
      <c r="C91" s="3" t="s">
        <v>65</v>
      </c>
      <c r="D91" s="26"/>
      <c r="E91" s="26"/>
      <c r="F91" s="7">
        <f t="shared" si="8"/>
        <v>0</v>
      </c>
      <c r="G91" s="2" t="e">
        <f t="shared" si="0"/>
        <v>#DIV/0!</v>
      </c>
      <c r="H91" s="44" t="e">
        <f t="shared" si="1"/>
        <v>#DIV/0!</v>
      </c>
      <c r="I91" s="44"/>
      <c r="J91" s="1"/>
      <c r="K91" s="1"/>
      <c r="L91" s="1"/>
    </row>
    <row r="92" spans="1:12" x14ac:dyDescent="0.25">
      <c r="A92" s="1"/>
      <c r="B92" s="1"/>
      <c r="C92" s="3" t="s">
        <v>66</v>
      </c>
      <c r="D92" s="26"/>
      <c r="E92" s="26"/>
      <c r="F92" s="7">
        <f t="shared" si="8"/>
        <v>0</v>
      </c>
      <c r="G92" s="2" t="e">
        <f t="shared" si="0"/>
        <v>#DIV/0!</v>
      </c>
      <c r="H92" s="44" t="e">
        <f t="shared" si="1"/>
        <v>#DIV/0!</v>
      </c>
      <c r="I92" s="44"/>
      <c r="J92" s="1"/>
      <c r="K92" s="1"/>
      <c r="L92" s="1"/>
    </row>
    <row r="93" spans="1:12" x14ac:dyDescent="0.25">
      <c r="A93" s="1"/>
      <c r="B93" s="1"/>
      <c r="C93" s="3" t="s">
        <v>67</v>
      </c>
      <c r="D93" s="26"/>
      <c r="E93" s="26"/>
      <c r="F93" s="7">
        <f>I17</f>
        <v>0</v>
      </c>
      <c r="G93" s="2" t="e">
        <f t="shared" si="0"/>
        <v>#DIV/0!</v>
      </c>
      <c r="H93" s="44" t="e">
        <f t="shared" si="1"/>
        <v>#DIV/0!</v>
      </c>
      <c r="I93" s="44"/>
      <c r="J93" s="1"/>
      <c r="K93" s="1"/>
      <c r="L93" s="1"/>
    </row>
    <row r="94" spans="1:12" x14ac:dyDescent="0.25">
      <c r="A94" s="1"/>
      <c r="B94" s="1"/>
      <c r="C94" s="3" t="s">
        <v>70</v>
      </c>
      <c r="D94" s="26"/>
      <c r="E94" s="26"/>
      <c r="F94" s="7">
        <f t="shared" ref="F94:F100" si="9">I18</f>
        <v>0</v>
      </c>
      <c r="G94" s="2" t="e">
        <f t="shared" si="0"/>
        <v>#DIV/0!</v>
      </c>
      <c r="H94" s="44" t="e">
        <f t="shared" si="1"/>
        <v>#DIV/0!</v>
      </c>
      <c r="I94" s="44"/>
      <c r="J94" s="1"/>
      <c r="K94" s="1"/>
      <c r="L94" s="1"/>
    </row>
    <row r="95" spans="1:12" x14ac:dyDescent="0.25">
      <c r="A95" s="1"/>
      <c r="B95" s="1"/>
      <c r="C95" s="3" t="s">
        <v>71</v>
      </c>
      <c r="D95" s="26"/>
      <c r="E95" s="26"/>
      <c r="F95" s="7">
        <f t="shared" si="9"/>
        <v>0</v>
      </c>
      <c r="G95" s="2" t="e">
        <f t="shared" si="0"/>
        <v>#DIV/0!</v>
      </c>
      <c r="H95" s="44" t="e">
        <f t="shared" si="1"/>
        <v>#DIV/0!</v>
      </c>
      <c r="I95" s="44"/>
      <c r="J95" s="1"/>
      <c r="K95" s="1"/>
      <c r="L95" s="1"/>
    </row>
    <row r="96" spans="1:12" x14ac:dyDescent="0.25">
      <c r="A96" s="1"/>
      <c r="B96" s="1"/>
      <c r="C96" s="3" t="s">
        <v>72</v>
      </c>
      <c r="D96" s="26"/>
      <c r="E96" s="26"/>
      <c r="F96" s="7">
        <f t="shared" si="9"/>
        <v>0</v>
      </c>
      <c r="G96" s="2" t="e">
        <f t="shared" si="0"/>
        <v>#DIV/0!</v>
      </c>
      <c r="H96" s="44" t="e">
        <f t="shared" si="1"/>
        <v>#DIV/0!</v>
      </c>
      <c r="I96" s="44"/>
      <c r="J96" s="1"/>
      <c r="K96" s="1"/>
      <c r="L96" s="1"/>
    </row>
    <row r="97" spans="1:12" x14ac:dyDescent="0.25">
      <c r="A97" s="1"/>
      <c r="B97" s="1"/>
      <c r="C97" s="3" t="s">
        <v>73</v>
      </c>
      <c r="D97" s="26"/>
      <c r="E97" s="26"/>
      <c r="F97" s="7">
        <f t="shared" si="9"/>
        <v>0</v>
      </c>
      <c r="G97" s="2" t="e">
        <f t="shared" si="0"/>
        <v>#DIV/0!</v>
      </c>
      <c r="H97" s="44" t="e">
        <f t="shared" si="1"/>
        <v>#DIV/0!</v>
      </c>
      <c r="I97" s="44"/>
      <c r="J97" s="1"/>
      <c r="K97" s="1"/>
      <c r="L97" s="1"/>
    </row>
    <row r="98" spans="1:12" x14ac:dyDescent="0.25">
      <c r="A98" s="1"/>
      <c r="B98" s="1"/>
      <c r="C98" s="3" t="s">
        <v>74</v>
      </c>
      <c r="D98" s="26"/>
      <c r="E98" s="26"/>
      <c r="F98" s="7">
        <f t="shared" si="9"/>
        <v>0</v>
      </c>
      <c r="G98" s="2" t="e">
        <f t="shared" si="0"/>
        <v>#DIV/0!</v>
      </c>
      <c r="H98" s="44" t="e">
        <f t="shared" si="1"/>
        <v>#DIV/0!</v>
      </c>
      <c r="I98" s="44"/>
      <c r="J98" s="1"/>
      <c r="K98" s="1"/>
      <c r="L98" s="1"/>
    </row>
    <row r="99" spans="1:12" x14ac:dyDescent="0.25">
      <c r="A99" s="1"/>
      <c r="B99" s="1"/>
      <c r="C99" s="3" t="s">
        <v>75</v>
      </c>
      <c r="D99" s="26"/>
      <c r="E99" s="26"/>
      <c r="F99" s="7">
        <f t="shared" si="9"/>
        <v>0</v>
      </c>
      <c r="G99" s="2" t="e">
        <f t="shared" ref="G99:G124" si="10">F99*100/$H$31</f>
        <v>#DIV/0!</v>
      </c>
      <c r="H99" s="44" t="e">
        <f t="shared" ref="H99:H124" si="11">IF(G99&gt;26.5,"POSITIVO",IF(G99=0,"S/D",IF(G99&lt;=25,"NEGATIVO",IF(25&lt;G99&gt;26.5,"INDETERMINADO"))))</f>
        <v>#DIV/0!</v>
      </c>
      <c r="I99" s="44"/>
      <c r="J99" s="1"/>
      <c r="K99" s="1"/>
      <c r="L99" s="1"/>
    </row>
    <row r="100" spans="1:12" x14ac:dyDescent="0.25">
      <c r="A100" s="1"/>
      <c r="B100" s="1"/>
      <c r="C100" s="3" t="s">
        <v>76</v>
      </c>
      <c r="D100" s="26"/>
      <c r="E100" s="26"/>
      <c r="F100" s="7">
        <f t="shared" si="9"/>
        <v>0</v>
      </c>
      <c r="G100" s="2" t="e">
        <f t="shared" si="10"/>
        <v>#DIV/0!</v>
      </c>
      <c r="H100" s="44" t="e">
        <f t="shared" si="11"/>
        <v>#DIV/0!</v>
      </c>
      <c r="I100" s="44"/>
      <c r="J100" s="1"/>
      <c r="K100" s="1"/>
      <c r="L100" s="1"/>
    </row>
    <row r="101" spans="1:12" x14ac:dyDescent="0.25">
      <c r="A101" s="1"/>
      <c r="B101" s="1"/>
      <c r="C101" s="3" t="s">
        <v>77</v>
      </c>
      <c r="D101" s="26"/>
      <c r="E101" s="26"/>
      <c r="F101" s="7">
        <f>J17</f>
        <v>0</v>
      </c>
      <c r="G101" s="2" t="e">
        <f t="shared" si="10"/>
        <v>#DIV/0!</v>
      </c>
      <c r="H101" s="44" t="e">
        <f t="shared" si="11"/>
        <v>#DIV/0!</v>
      </c>
      <c r="I101" s="44"/>
      <c r="J101" s="1"/>
      <c r="K101" s="1"/>
      <c r="L101" s="1"/>
    </row>
    <row r="102" spans="1:12" x14ac:dyDescent="0.25">
      <c r="A102" s="1"/>
      <c r="B102" s="1"/>
      <c r="C102" s="3" t="s">
        <v>78</v>
      </c>
      <c r="D102" s="26"/>
      <c r="E102" s="26"/>
      <c r="F102" s="7">
        <f t="shared" ref="F102:F108" si="12">J18</f>
        <v>0</v>
      </c>
      <c r="G102" s="2" t="e">
        <f t="shared" si="10"/>
        <v>#DIV/0!</v>
      </c>
      <c r="H102" s="44" t="e">
        <f t="shared" si="11"/>
        <v>#DIV/0!</v>
      </c>
      <c r="I102" s="44"/>
      <c r="J102" s="1"/>
      <c r="K102" s="1"/>
      <c r="L102" s="1"/>
    </row>
    <row r="103" spans="1:12" x14ac:dyDescent="0.25">
      <c r="A103" s="1"/>
      <c r="B103" s="1"/>
      <c r="C103" s="3" t="s">
        <v>79</v>
      </c>
      <c r="D103" s="26"/>
      <c r="E103" s="26"/>
      <c r="F103" s="7">
        <f t="shared" si="12"/>
        <v>0</v>
      </c>
      <c r="G103" s="2" t="e">
        <f t="shared" si="10"/>
        <v>#DIV/0!</v>
      </c>
      <c r="H103" s="44" t="e">
        <f t="shared" si="11"/>
        <v>#DIV/0!</v>
      </c>
      <c r="I103" s="44"/>
      <c r="J103" s="1"/>
      <c r="K103" s="1"/>
      <c r="L103" s="1"/>
    </row>
    <row r="104" spans="1:12" x14ac:dyDescent="0.25">
      <c r="A104" s="1"/>
      <c r="B104" s="1"/>
      <c r="C104" s="3" t="s">
        <v>81</v>
      </c>
      <c r="D104" s="26"/>
      <c r="E104" s="26"/>
      <c r="F104" s="7">
        <f t="shared" si="12"/>
        <v>0</v>
      </c>
      <c r="G104" s="2" t="e">
        <f t="shared" si="10"/>
        <v>#DIV/0!</v>
      </c>
      <c r="H104" s="44" t="e">
        <f t="shared" si="11"/>
        <v>#DIV/0!</v>
      </c>
      <c r="I104" s="44"/>
      <c r="J104" s="1"/>
      <c r="K104" s="1"/>
      <c r="L104" s="1"/>
    </row>
    <row r="105" spans="1:12" x14ac:dyDescent="0.25">
      <c r="A105" s="1"/>
      <c r="B105" s="1"/>
      <c r="C105" s="3" t="s">
        <v>82</v>
      </c>
      <c r="D105" s="26"/>
      <c r="E105" s="26"/>
      <c r="F105" s="7">
        <f t="shared" si="12"/>
        <v>0</v>
      </c>
      <c r="G105" s="2" t="e">
        <f t="shared" si="10"/>
        <v>#DIV/0!</v>
      </c>
      <c r="H105" s="44" t="e">
        <f t="shared" si="11"/>
        <v>#DIV/0!</v>
      </c>
      <c r="I105" s="44"/>
      <c r="J105" s="1"/>
      <c r="K105" s="1"/>
      <c r="L105" s="1"/>
    </row>
    <row r="106" spans="1:12" x14ac:dyDescent="0.25">
      <c r="A106" s="1"/>
      <c r="B106" s="1"/>
      <c r="C106" s="3" t="s">
        <v>83</v>
      </c>
      <c r="D106" s="26"/>
      <c r="E106" s="26"/>
      <c r="F106" s="7">
        <f t="shared" si="12"/>
        <v>0</v>
      </c>
      <c r="G106" s="2" t="e">
        <f t="shared" si="10"/>
        <v>#DIV/0!</v>
      </c>
      <c r="H106" s="44" t="e">
        <f t="shared" si="11"/>
        <v>#DIV/0!</v>
      </c>
      <c r="I106" s="44"/>
      <c r="J106" s="1"/>
      <c r="K106" s="1"/>
      <c r="L106" s="1"/>
    </row>
    <row r="107" spans="1:12" x14ac:dyDescent="0.25">
      <c r="A107" s="1"/>
      <c r="B107" s="1"/>
      <c r="C107" s="3" t="s">
        <v>84</v>
      </c>
      <c r="D107" s="26"/>
      <c r="E107" s="26"/>
      <c r="F107" s="7">
        <f t="shared" si="12"/>
        <v>0</v>
      </c>
      <c r="G107" s="2" t="e">
        <f t="shared" si="10"/>
        <v>#DIV/0!</v>
      </c>
      <c r="H107" s="44" t="e">
        <f t="shared" si="11"/>
        <v>#DIV/0!</v>
      </c>
      <c r="I107" s="44"/>
      <c r="J107" s="1"/>
      <c r="K107" s="1"/>
      <c r="L107" s="1"/>
    </row>
    <row r="108" spans="1:12" x14ac:dyDescent="0.25">
      <c r="A108" s="1"/>
      <c r="B108" s="1"/>
      <c r="C108" s="3" t="s">
        <v>85</v>
      </c>
      <c r="D108" s="26"/>
      <c r="E108" s="26"/>
      <c r="F108" s="7">
        <f t="shared" si="12"/>
        <v>0</v>
      </c>
      <c r="G108" s="2" t="e">
        <f t="shared" si="10"/>
        <v>#DIV/0!</v>
      </c>
      <c r="H108" s="44" t="e">
        <f t="shared" si="11"/>
        <v>#DIV/0!</v>
      </c>
      <c r="I108" s="44"/>
      <c r="J108" s="1"/>
      <c r="K108" s="1"/>
      <c r="L108" s="1"/>
    </row>
    <row r="109" spans="1:12" x14ac:dyDescent="0.25">
      <c r="A109" s="1"/>
      <c r="B109" s="1"/>
      <c r="C109" s="3" t="s">
        <v>86</v>
      </c>
      <c r="D109" s="26"/>
      <c r="E109" s="26"/>
      <c r="F109" s="7">
        <f>K17</f>
        <v>0</v>
      </c>
      <c r="G109" s="2" t="e">
        <f t="shared" si="10"/>
        <v>#DIV/0!</v>
      </c>
      <c r="H109" s="44" t="e">
        <f t="shared" si="11"/>
        <v>#DIV/0!</v>
      </c>
      <c r="I109" s="44"/>
      <c r="J109" s="1"/>
      <c r="K109" s="1"/>
      <c r="L109" s="1"/>
    </row>
    <row r="110" spans="1:12" x14ac:dyDescent="0.25">
      <c r="A110" s="1"/>
      <c r="B110" s="1"/>
      <c r="C110" s="3" t="s">
        <v>87</v>
      </c>
      <c r="D110" s="26"/>
      <c r="E110" s="26"/>
      <c r="F110" s="7">
        <f t="shared" ref="F110:F116" si="13">K18</f>
        <v>0</v>
      </c>
      <c r="G110" s="2" t="e">
        <f t="shared" si="10"/>
        <v>#DIV/0!</v>
      </c>
      <c r="H110" s="44" t="e">
        <f t="shared" si="11"/>
        <v>#DIV/0!</v>
      </c>
      <c r="I110" s="44"/>
      <c r="J110" s="1"/>
      <c r="K110" s="1"/>
      <c r="L110" s="1"/>
    </row>
    <row r="111" spans="1:12" x14ac:dyDescent="0.25">
      <c r="A111" s="1"/>
      <c r="B111" s="1"/>
      <c r="C111" s="3" t="s">
        <v>88</v>
      </c>
      <c r="D111" s="26"/>
      <c r="E111" s="26"/>
      <c r="F111" s="7">
        <f t="shared" si="13"/>
        <v>0</v>
      </c>
      <c r="G111" s="2" t="e">
        <f t="shared" si="10"/>
        <v>#DIV/0!</v>
      </c>
      <c r="H111" s="44" t="e">
        <f t="shared" si="11"/>
        <v>#DIV/0!</v>
      </c>
      <c r="I111" s="44"/>
      <c r="J111" s="1"/>
      <c r="K111" s="1"/>
      <c r="L111" s="1"/>
    </row>
    <row r="112" spans="1:12" x14ac:dyDescent="0.25">
      <c r="A112" s="1"/>
      <c r="B112" s="1"/>
      <c r="C112" s="3" t="s">
        <v>89</v>
      </c>
      <c r="D112" s="26"/>
      <c r="E112" s="26"/>
      <c r="F112" s="7">
        <f t="shared" si="13"/>
        <v>0</v>
      </c>
      <c r="G112" s="2" t="e">
        <f t="shared" si="10"/>
        <v>#DIV/0!</v>
      </c>
      <c r="H112" s="44" t="e">
        <f t="shared" si="11"/>
        <v>#DIV/0!</v>
      </c>
      <c r="I112" s="44"/>
      <c r="J112" s="1"/>
      <c r="K112" s="1"/>
      <c r="L112" s="1"/>
    </row>
    <row r="113" spans="1:12" x14ac:dyDescent="0.25">
      <c r="A113" s="1"/>
      <c r="B113" s="1"/>
      <c r="C113" s="3" t="s">
        <v>80</v>
      </c>
      <c r="D113" s="26"/>
      <c r="E113" s="26"/>
      <c r="F113" s="7">
        <f t="shared" si="13"/>
        <v>0</v>
      </c>
      <c r="G113" s="2" t="e">
        <f t="shared" si="10"/>
        <v>#DIV/0!</v>
      </c>
      <c r="H113" s="44" t="e">
        <f t="shared" si="11"/>
        <v>#DIV/0!</v>
      </c>
      <c r="I113" s="44"/>
      <c r="J113" s="1"/>
      <c r="K113" s="1"/>
      <c r="L113" s="1"/>
    </row>
    <row r="114" spans="1:12" x14ac:dyDescent="0.25">
      <c r="A114" s="1"/>
      <c r="B114" s="1"/>
      <c r="C114" s="3" t="s">
        <v>90</v>
      </c>
      <c r="D114" s="26"/>
      <c r="E114" s="26"/>
      <c r="F114" s="7">
        <f t="shared" si="13"/>
        <v>0</v>
      </c>
      <c r="G114" s="2" t="e">
        <f t="shared" si="10"/>
        <v>#DIV/0!</v>
      </c>
      <c r="H114" s="44" t="e">
        <f t="shared" si="11"/>
        <v>#DIV/0!</v>
      </c>
      <c r="I114" s="44"/>
      <c r="J114" s="1"/>
      <c r="K114" s="1"/>
      <c r="L114" s="1"/>
    </row>
    <row r="115" spans="1:12" x14ac:dyDescent="0.25">
      <c r="A115" s="1"/>
      <c r="B115" s="1"/>
      <c r="C115" s="3" t="s">
        <v>91</v>
      </c>
      <c r="D115" s="26"/>
      <c r="E115" s="26"/>
      <c r="F115" s="7">
        <f t="shared" si="13"/>
        <v>0</v>
      </c>
      <c r="G115" s="2" t="e">
        <f t="shared" si="10"/>
        <v>#DIV/0!</v>
      </c>
      <c r="H115" s="44" t="e">
        <f t="shared" si="11"/>
        <v>#DIV/0!</v>
      </c>
      <c r="I115" s="44"/>
      <c r="J115" s="1"/>
      <c r="K115" s="1"/>
      <c r="L115" s="1"/>
    </row>
    <row r="116" spans="1:12" x14ac:dyDescent="0.25">
      <c r="A116" s="1"/>
      <c r="B116" s="1"/>
      <c r="C116" s="3" t="s">
        <v>92</v>
      </c>
      <c r="D116" s="26"/>
      <c r="E116" s="26"/>
      <c r="F116" s="7">
        <f t="shared" si="13"/>
        <v>0</v>
      </c>
      <c r="G116" s="2" t="e">
        <f t="shared" si="10"/>
        <v>#DIV/0!</v>
      </c>
      <c r="H116" s="44" t="e">
        <f t="shared" si="11"/>
        <v>#DIV/0!</v>
      </c>
      <c r="I116" s="44"/>
      <c r="J116" s="1"/>
      <c r="K116" s="1"/>
      <c r="L116" s="1"/>
    </row>
    <row r="117" spans="1:12" x14ac:dyDescent="0.25">
      <c r="A117" s="1"/>
      <c r="B117" s="1"/>
      <c r="C117" s="3" t="s">
        <v>93</v>
      </c>
      <c r="D117" s="26"/>
      <c r="E117" s="26"/>
      <c r="F117" s="7">
        <f>L17</f>
        <v>0</v>
      </c>
      <c r="G117" s="2" t="e">
        <f t="shared" si="10"/>
        <v>#DIV/0!</v>
      </c>
      <c r="H117" s="44" t="e">
        <f t="shared" si="11"/>
        <v>#DIV/0!</v>
      </c>
      <c r="I117" s="44"/>
      <c r="J117" s="1"/>
      <c r="K117" s="1"/>
      <c r="L117" s="1"/>
    </row>
    <row r="118" spans="1:12" x14ac:dyDescent="0.25">
      <c r="A118" s="1"/>
      <c r="B118" s="1"/>
      <c r="C118" s="3" t="s">
        <v>110</v>
      </c>
      <c r="D118" s="26"/>
      <c r="E118" s="26"/>
      <c r="F118" s="7">
        <f t="shared" ref="F118:F124" si="14">L18</f>
        <v>0</v>
      </c>
      <c r="G118" s="2" t="e">
        <f t="shared" si="10"/>
        <v>#DIV/0!</v>
      </c>
      <c r="H118" s="44" t="e">
        <f t="shared" si="11"/>
        <v>#DIV/0!</v>
      </c>
      <c r="I118" s="44"/>
      <c r="J118" s="1"/>
      <c r="K118" s="1"/>
      <c r="L118" s="1"/>
    </row>
    <row r="119" spans="1:12" x14ac:dyDescent="0.25">
      <c r="A119" s="1"/>
      <c r="B119" s="1"/>
      <c r="C119" s="3" t="s">
        <v>111</v>
      </c>
      <c r="D119" s="26"/>
      <c r="E119" s="26"/>
      <c r="F119" s="7">
        <f t="shared" si="14"/>
        <v>0</v>
      </c>
      <c r="G119" s="2" t="e">
        <f t="shared" si="10"/>
        <v>#DIV/0!</v>
      </c>
      <c r="H119" s="44" t="e">
        <f t="shared" si="11"/>
        <v>#DIV/0!</v>
      </c>
      <c r="I119" s="44"/>
      <c r="J119" s="1"/>
      <c r="K119" s="1"/>
      <c r="L119" s="1"/>
    </row>
    <row r="120" spans="1:12" x14ac:dyDescent="0.25">
      <c r="A120" s="1"/>
      <c r="B120" s="1"/>
      <c r="C120" s="3" t="s">
        <v>112</v>
      </c>
      <c r="D120" s="26"/>
      <c r="E120" s="26"/>
      <c r="F120" s="7">
        <f t="shared" si="14"/>
        <v>0</v>
      </c>
      <c r="G120" s="2" t="e">
        <f t="shared" si="10"/>
        <v>#DIV/0!</v>
      </c>
      <c r="H120" s="44" t="e">
        <f t="shared" si="11"/>
        <v>#DIV/0!</v>
      </c>
      <c r="I120" s="44"/>
      <c r="J120" s="1"/>
      <c r="K120" s="1"/>
      <c r="L120" s="1"/>
    </row>
    <row r="121" spans="1:12" x14ac:dyDescent="0.25">
      <c r="A121" s="1"/>
      <c r="B121" s="1"/>
      <c r="C121" s="3" t="s">
        <v>113</v>
      </c>
      <c r="D121" s="26"/>
      <c r="E121" s="26"/>
      <c r="F121" s="7">
        <f t="shared" si="14"/>
        <v>0</v>
      </c>
      <c r="G121" s="2" t="e">
        <f t="shared" si="10"/>
        <v>#DIV/0!</v>
      </c>
      <c r="H121" s="44" t="e">
        <f t="shared" si="11"/>
        <v>#DIV/0!</v>
      </c>
      <c r="I121" s="44"/>
      <c r="J121" s="1"/>
      <c r="K121" s="1"/>
      <c r="L121" s="1"/>
    </row>
    <row r="122" spans="1:12" x14ac:dyDescent="0.25">
      <c r="A122" s="1"/>
      <c r="B122" s="1"/>
      <c r="C122" s="3" t="s">
        <v>114</v>
      </c>
      <c r="D122" s="26"/>
      <c r="E122" s="26"/>
      <c r="F122" s="7">
        <f t="shared" si="14"/>
        <v>0</v>
      </c>
      <c r="G122" s="2" t="e">
        <f t="shared" si="10"/>
        <v>#DIV/0!</v>
      </c>
      <c r="H122" s="44" t="e">
        <f t="shared" si="11"/>
        <v>#DIV/0!</v>
      </c>
      <c r="I122" s="44"/>
      <c r="J122" s="1"/>
      <c r="K122" s="1"/>
      <c r="L122" s="1"/>
    </row>
    <row r="123" spans="1:12" x14ac:dyDescent="0.25">
      <c r="A123" s="1"/>
      <c r="B123" s="1"/>
      <c r="C123" s="3" t="s">
        <v>115</v>
      </c>
      <c r="D123" s="26"/>
      <c r="E123" s="26"/>
      <c r="F123" s="7">
        <f t="shared" si="14"/>
        <v>0</v>
      </c>
      <c r="G123" s="2" t="e">
        <f t="shared" si="10"/>
        <v>#DIV/0!</v>
      </c>
      <c r="H123" s="44" t="e">
        <f t="shared" si="11"/>
        <v>#DIV/0!</v>
      </c>
      <c r="I123" s="44"/>
      <c r="J123" s="1"/>
      <c r="K123" s="1"/>
      <c r="L123" s="1"/>
    </row>
    <row r="124" spans="1:12" x14ac:dyDescent="0.25">
      <c r="A124" s="1"/>
      <c r="B124" s="1"/>
      <c r="C124" s="4" t="s">
        <v>116</v>
      </c>
      <c r="D124" s="26"/>
      <c r="E124" s="26"/>
      <c r="F124" s="7">
        <f t="shared" si="14"/>
        <v>0</v>
      </c>
      <c r="G124" s="24" t="e">
        <f t="shared" si="10"/>
        <v>#DIV/0!</v>
      </c>
      <c r="H124" s="45" t="e">
        <f t="shared" si="11"/>
        <v>#DIV/0!</v>
      </c>
      <c r="I124" s="45"/>
      <c r="J124" s="1"/>
      <c r="K124" s="1"/>
      <c r="L124" s="1"/>
    </row>
    <row r="125" spans="1:12" x14ac:dyDescent="0.25">
      <c r="A125" s="1"/>
      <c r="B125" s="1"/>
      <c r="C125" s="43" t="s">
        <v>121</v>
      </c>
      <c r="D125" s="43"/>
      <c r="E125" s="43"/>
      <c r="F125" s="43"/>
      <c r="G125" s="43"/>
      <c r="H125" s="43"/>
      <c r="I125" s="43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</sheetData>
  <sheetProtection algorithmName="SHA-512" hashValue="9CEg1KwxG2J+jzr5rJXg8ahUOzIl2Cf5ukOQCsdbWouuM6XT5TuFWq8aSMGTMlay/qWrlvjj8YZY8p/LarIq1A==" saltValue="TslZ4awRF2YPnZJbaKJgQg==" spinCount="100000" sheet="1" objects="1" scenarios="1"/>
  <mergeCells count="113">
    <mergeCell ref="H124:I124"/>
    <mergeCell ref="C125:I125"/>
    <mergeCell ref="A4:L4"/>
    <mergeCell ref="H118:I118"/>
    <mergeCell ref="H119:I119"/>
    <mergeCell ref="H120:I120"/>
    <mergeCell ref="H121:I121"/>
    <mergeCell ref="H122:I122"/>
    <mergeCell ref="H123:I123"/>
    <mergeCell ref="H112:I112"/>
    <mergeCell ref="H113:I113"/>
    <mergeCell ref="H114:I114"/>
    <mergeCell ref="H115:I115"/>
    <mergeCell ref="H116:I116"/>
    <mergeCell ref="H117:I117"/>
    <mergeCell ref="H106:I106"/>
    <mergeCell ref="H107:I107"/>
    <mergeCell ref="H108:I108"/>
    <mergeCell ref="H109:I109"/>
    <mergeCell ref="H110:I110"/>
    <mergeCell ref="H111:I111"/>
    <mergeCell ref="H100:I100"/>
    <mergeCell ref="H101:I101"/>
    <mergeCell ref="H102:I102"/>
    <mergeCell ref="H103:I103"/>
    <mergeCell ref="H104:I104"/>
    <mergeCell ref="H105:I105"/>
    <mergeCell ref="H94:I94"/>
    <mergeCell ref="H95:I95"/>
    <mergeCell ref="H96:I96"/>
    <mergeCell ref="H97:I97"/>
    <mergeCell ref="H98:I98"/>
    <mergeCell ref="H99:I99"/>
    <mergeCell ref="H88:I88"/>
    <mergeCell ref="H89:I89"/>
    <mergeCell ref="H90:I90"/>
    <mergeCell ref="H91:I91"/>
    <mergeCell ref="H92:I92"/>
    <mergeCell ref="H93:I93"/>
    <mergeCell ref="H82:I82"/>
    <mergeCell ref="H83:I83"/>
    <mergeCell ref="H84:I84"/>
    <mergeCell ref="H85:I85"/>
    <mergeCell ref="H86:I86"/>
    <mergeCell ref="H87:I87"/>
    <mergeCell ref="H76:I76"/>
    <mergeCell ref="H77:I77"/>
    <mergeCell ref="H78:I78"/>
    <mergeCell ref="H79:I79"/>
    <mergeCell ref="H80:I80"/>
    <mergeCell ref="H81:I81"/>
    <mergeCell ref="H70:I70"/>
    <mergeCell ref="H71:I71"/>
    <mergeCell ref="H72:I72"/>
    <mergeCell ref="H73:I73"/>
    <mergeCell ref="H74:I74"/>
    <mergeCell ref="H75:I75"/>
    <mergeCell ref="H64:I64"/>
    <mergeCell ref="H65:I65"/>
    <mergeCell ref="H66:I66"/>
    <mergeCell ref="H67:I67"/>
    <mergeCell ref="H68:I68"/>
    <mergeCell ref="H69:I69"/>
    <mergeCell ref="H58:I58"/>
    <mergeCell ref="H59:I59"/>
    <mergeCell ref="H60:I60"/>
    <mergeCell ref="H61:I61"/>
    <mergeCell ref="H62:I62"/>
    <mergeCell ref="H63:I63"/>
    <mergeCell ref="H52:I52"/>
    <mergeCell ref="H53:I53"/>
    <mergeCell ref="H54:I54"/>
    <mergeCell ref="H55:I55"/>
    <mergeCell ref="H56:I56"/>
    <mergeCell ref="H57:I57"/>
    <mergeCell ref="H46:I46"/>
    <mergeCell ref="H47:I47"/>
    <mergeCell ref="H48:I48"/>
    <mergeCell ref="H49:I49"/>
    <mergeCell ref="H50:I50"/>
    <mergeCell ref="H51:I51"/>
    <mergeCell ref="H40:I40"/>
    <mergeCell ref="H41:I41"/>
    <mergeCell ref="H42:I42"/>
    <mergeCell ref="H43:I43"/>
    <mergeCell ref="H44:I44"/>
    <mergeCell ref="H45:I45"/>
    <mergeCell ref="H34:I34"/>
    <mergeCell ref="H35:I35"/>
    <mergeCell ref="H36:I36"/>
    <mergeCell ref="H37:I37"/>
    <mergeCell ref="H38:I38"/>
    <mergeCell ref="H39:I39"/>
    <mergeCell ref="C30:D30"/>
    <mergeCell ref="C31:D31"/>
    <mergeCell ref="H33:I33"/>
    <mergeCell ref="C27:D27"/>
    <mergeCell ref="G27:H27"/>
    <mergeCell ref="I27:J27"/>
    <mergeCell ref="C28:D28"/>
    <mergeCell ref="G28:H28"/>
    <mergeCell ref="I28:J28"/>
    <mergeCell ref="E1:F1"/>
    <mergeCell ref="J1:K1"/>
    <mergeCell ref="E2:F2"/>
    <mergeCell ref="J3:L3"/>
    <mergeCell ref="A6:D6"/>
    <mergeCell ref="C26:E26"/>
    <mergeCell ref="G26:H26"/>
    <mergeCell ref="I26:J26"/>
    <mergeCell ref="C29:D29"/>
    <mergeCell ref="G29:H29"/>
    <mergeCell ref="I29:J29"/>
  </mergeCells>
  <conditionalFormatting sqref="E27:E31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4:H124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6" operator="equal">
      <formula>"NO REACT"</formula>
    </cfRule>
    <cfRule type="cellIs" dxfId="2" priority="7" operator="equal">
      <formula>"INDET"</formula>
    </cfRule>
    <cfRule type="cellIs" dxfId="1" priority="8" operator="equal">
      <formula>"REACTIVO"</formula>
    </cfRule>
  </conditionalFormatting>
  <conditionalFormatting sqref="H34:I124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27 muestras - Suero</vt:lpstr>
      <vt:lpstr>Placa Completa - Suero</vt:lpstr>
      <vt:lpstr>PC - Leche individual</vt:lpstr>
      <vt:lpstr>27 m - Leche individual </vt:lpstr>
      <vt:lpstr>27 m - Leche tanque </vt:lpstr>
      <vt:lpstr>PC - Leche tanque </vt:lpstr>
      <vt:lpstr>'27 m - Leche individual '!Área_de_impresión</vt:lpstr>
      <vt:lpstr>'27 m - Leche tanque '!Área_de_impresión</vt:lpstr>
      <vt:lpstr>'27 muestras - Suero'!Área_de_impresión</vt:lpstr>
      <vt:lpstr>'PC - Leche individual'!Área_de_impresión</vt:lpstr>
      <vt:lpstr>'PC - Leche tanque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Luciano  Melli</cp:lastModifiedBy>
  <cp:lastPrinted>2025-08-18T20:45:59Z</cp:lastPrinted>
  <dcterms:created xsi:type="dcterms:W3CDTF">2021-09-02T16:47:14Z</dcterms:created>
  <dcterms:modified xsi:type="dcterms:W3CDTF">2025-09-03T19:09:44Z</dcterms:modified>
</cp:coreProperties>
</file>